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608" activeTab="0"/>
  </bookViews>
  <sheets>
    <sheet name="109-1" sheetId="1" r:id="rId1"/>
  </sheets>
  <definedNames>
    <definedName name="_xlnm.Print_Area" localSheetId="0">'109-1'!$A$1:$H$15</definedName>
  </definedNames>
  <calcPr fullCalcOnLoad="1"/>
</workbook>
</file>

<file path=xl/sharedStrings.xml><?xml version="1.0" encoding="utf-8"?>
<sst xmlns="http://schemas.openxmlformats.org/spreadsheetml/2006/main" count="35" uniqueCount="35">
  <si>
    <t>收入</t>
  </si>
  <si>
    <t>支出</t>
  </si>
  <si>
    <t>數量</t>
  </si>
  <si>
    <t>單價</t>
  </si>
  <si>
    <t>結餘</t>
  </si>
  <si>
    <t>班費收支明細表</t>
  </si>
  <si>
    <t>日期</t>
  </si>
  <si>
    <t>明細</t>
  </si>
  <si>
    <t>金額</t>
  </si>
  <si>
    <t>備註</t>
  </si>
  <si>
    <t>品名</t>
  </si>
  <si>
    <t>本學期結餘</t>
  </si>
  <si>
    <t>玉評文具店</t>
  </si>
  <si>
    <t>收班親費</t>
  </si>
  <si>
    <t>大漢書局</t>
  </si>
  <si>
    <t>海山林書局</t>
  </si>
  <si>
    <r>
      <t>板橋國小一年三班</t>
    </r>
    <r>
      <rPr>
        <sz val="12"/>
        <rFont val="Times New Roman"/>
        <family val="1"/>
      </rPr>
      <t>109</t>
    </r>
    <r>
      <rPr>
        <sz val="12"/>
        <rFont val="新細明體"/>
        <family val="1"/>
      </rPr>
      <t>年上學期</t>
    </r>
  </si>
  <si>
    <t>109.7.7</t>
  </si>
  <si>
    <t>教室鑰匙</t>
  </si>
  <si>
    <t>萬宏實業社</t>
  </si>
  <si>
    <t>109.8.20</t>
  </si>
  <si>
    <t>貼紙及名牌套</t>
  </si>
  <si>
    <t>109.8.21</t>
  </si>
  <si>
    <t>杯子及提袋</t>
  </si>
  <si>
    <t>109.9.21</t>
  </si>
  <si>
    <t>平時卷影印</t>
  </si>
  <si>
    <t>109.9.29</t>
  </si>
  <si>
    <t>109.9.29</t>
  </si>
  <si>
    <t>國語練習簿</t>
  </si>
  <si>
    <t>數學練習簿</t>
  </si>
  <si>
    <t>自強書店</t>
  </si>
  <si>
    <t>109.12.15</t>
  </si>
  <si>
    <t>期末複習卷影印</t>
  </si>
  <si>
    <r>
      <t xml:space="preserve">佑誠書局
</t>
    </r>
    <r>
      <rPr>
        <sz val="10"/>
        <rFont val="新細明體"/>
        <family val="1"/>
      </rPr>
      <t>(貼紙$18*1+名牌套$10*32)</t>
    </r>
  </si>
  <si>
    <r>
      <t xml:space="preserve">立發商行
</t>
    </r>
    <r>
      <rPr>
        <sz val="10"/>
        <rFont val="新細明體"/>
        <family val="1"/>
      </rPr>
      <t>(杯子$9.5+提袋$57=66.5)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</si>
</sst>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"/>
    <numFmt numFmtId="177" formatCode="#,##0_ "/>
    <numFmt numFmtId="178" formatCode="[$-404]AM/PM\ hh:mm:ss"/>
    <numFmt numFmtId="179" formatCode="0.00_);[Red]\(0.00\)"/>
    <numFmt numFmtId="180" formatCode="0.0_);[Red]\(0.0\)"/>
    <numFmt numFmtId="181" formatCode="0_);[Red]\(0\)"/>
    <numFmt numFmtId="182" formatCode="_-* #,##0.0_-;\-* #,##0.0_-;_-* &quot;-&quot;??_-;_-@_-"/>
    <numFmt numFmtId="183" formatCode="_-* #,##0_-;\-* #,##0_-;_-* &quot;-&quot;??_-;_-@_-"/>
  </numFmts>
  <fonts count="39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0" fillId="0" borderId="10" xfId="0" applyBorder="1" applyAlignment="1">
      <alignment/>
    </xf>
    <xf numFmtId="177" fontId="0" fillId="0" borderId="10" xfId="0" applyNumberFormat="1" applyBorder="1" applyAlignment="1">
      <alignment/>
    </xf>
    <xf numFmtId="176" fontId="0" fillId="0" borderId="10" xfId="0" applyNumberFormat="1" applyBorder="1" applyAlignment="1">
      <alignment/>
    </xf>
    <xf numFmtId="176" fontId="0" fillId="0" borderId="11" xfId="0" applyNumberFormat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12" xfId="0" applyBorder="1" applyAlignment="1">
      <alignment/>
    </xf>
    <xf numFmtId="177" fontId="0" fillId="0" borderId="12" xfId="0" applyNumberFormat="1" applyBorder="1" applyAlignment="1">
      <alignment/>
    </xf>
    <xf numFmtId="0" fontId="2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77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/>
    </xf>
    <xf numFmtId="0" fontId="3" fillId="0" borderId="19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1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83" fontId="0" fillId="0" borderId="16" xfId="33" applyNumberFormat="1" applyFont="1" applyBorder="1" applyAlignment="1">
      <alignment/>
    </xf>
    <xf numFmtId="0" fontId="2" fillId="0" borderId="13" xfId="0" applyFont="1" applyBorder="1" applyAlignment="1">
      <alignment vertical="top"/>
    </xf>
    <xf numFmtId="0" fontId="0" fillId="0" borderId="10" xfId="0" applyBorder="1" applyAlignment="1">
      <alignment vertical="top"/>
    </xf>
    <xf numFmtId="176" fontId="0" fillId="0" borderId="10" xfId="0" applyNumberFormat="1" applyBorder="1" applyAlignment="1">
      <alignment vertical="top"/>
    </xf>
    <xf numFmtId="177" fontId="0" fillId="0" borderId="10" xfId="0" applyNumberFormat="1" applyBorder="1" applyAlignment="1">
      <alignment vertical="top"/>
    </xf>
    <xf numFmtId="0" fontId="0" fillId="0" borderId="14" xfId="0" applyBorder="1" applyAlignment="1">
      <alignment vertical="top" wrapText="1"/>
    </xf>
    <xf numFmtId="0" fontId="0" fillId="0" borderId="0" xfId="0" applyAlignment="1">
      <alignment vertical="top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="130" zoomScaleNormal="130" zoomScaleSheetLayoutView="130" zoomScalePageLayoutView="0" workbookViewId="0" topLeftCell="A1">
      <selection activeCell="G13" sqref="G13"/>
    </sheetView>
  </sheetViews>
  <sheetFormatPr defaultColWidth="9.00390625" defaultRowHeight="16.5"/>
  <cols>
    <col min="1" max="1" width="10.625" style="0" customWidth="1"/>
    <col min="2" max="2" width="22.375" style="0" customWidth="1"/>
    <col min="3" max="4" width="8.625" style="0" customWidth="1"/>
    <col min="5" max="5" width="8.625" style="1" customWidth="1"/>
    <col min="6" max="7" width="8.625" style="0" customWidth="1"/>
    <col min="8" max="8" width="20.00390625" style="0" customWidth="1"/>
  </cols>
  <sheetData>
    <row r="1" spans="1:8" ht="15.75">
      <c r="A1" s="18" t="s">
        <v>16</v>
      </c>
      <c r="B1" s="18"/>
      <c r="C1" s="18"/>
      <c r="D1" s="18"/>
      <c r="E1" s="18"/>
      <c r="F1" s="18"/>
      <c r="G1" s="18"/>
      <c r="H1" s="18"/>
    </row>
    <row r="2" spans="1:8" ht="15.75">
      <c r="A2" s="19" t="s">
        <v>5</v>
      </c>
      <c r="B2" s="19"/>
      <c r="C2" s="19"/>
      <c r="D2" s="19"/>
      <c r="E2" s="19"/>
      <c r="F2" s="19"/>
      <c r="G2" s="19"/>
      <c r="H2" s="19"/>
    </row>
    <row r="3" spans="1:8" ht="15.75">
      <c r="A3" s="20" t="s">
        <v>6</v>
      </c>
      <c r="B3" s="22" t="s">
        <v>7</v>
      </c>
      <c r="C3" s="22"/>
      <c r="D3" s="22"/>
      <c r="E3" s="23" t="s">
        <v>8</v>
      </c>
      <c r="F3" s="22"/>
      <c r="G3" s="22"/>
      <c r="H3" s="20" t="s">
        <v>9</v>
      </c>
    </row>
    <row r="4" spans="1:8" ht="16.5" thickBot="1">
      <c r="A4" s="21"/>
      <c r="B4" s="15" t="s">
        <v>10</v>
      </c>
      <c r="C4" s="15" t="s">
        <v>2</v>
      </c>
      <c r="D4" s="15" t="s">
        <v>3</v>
      </c>
      <c r="E4" s="5" t="s">
        <v>0</v>
      </c>
      <c r="F4" s="15" t="s">
        <v>1</v>
      </c>
      <c r="G4" s="15" t="s">
        <v>4</v>
      </c>
      <c r="H4" s="21"/>
    </row>
    <row r="5" spans="1:8" ht="15.75">
      <c r="A5" s="17"/>
      <c r="B5" s="17" t="s">
        <v>13</v>
      </c>
      <c r="C5" s="7">
        <v>32</v>
      </c>
      <c r="D5" s="7">
        <v>500</v>
      </c>
      <c r="E5" s="8">
        <f>C5*D5</f>
        <v>16000</v>
      </c>
      <c r="F5" s="7">
        <v>0</v>
      </c>
      <c r="G5" s="8">
        <f>E5-F5</f>
        <v>16000</v>
      </c>
      <c r="H5" s="16"/>
    </row>
    <row r="6" spans="1:8" ht="15.75">
      <c r="A6" s="9" t="s">
        <v>17</v>
      </c>
      <c r="B6" s="2" t="s">
        <v>18</v>
      </c>
      <c r="C6" s="2">
        <v>2</v>
      </c>
      <c r="D6" s="2">
        <v>30</v>
      </c>
      <c r="E6" s="4"/>
      <c r="F6" s="3">
        <f>C6*D6</f>
        <v>60</v>
      </c>
      <c r="G6" s="3">
        <f>G5+E6-F6</f>
        <v>15940</v>
      </c>
      <c r="H6" s="10" t="s">
        <v>19</v>
      </c>
    </row>
    <row r="7" spans="1:8" s="30" customFormat="1" ht="43.5">
      <c r="A7" s="25" t="s">
        <v>20</v>
      </c>
      <c r="B7" s="26" t="s">
        <v>21</v>
      </c>
      <c r="C7" s="26">
        <v>1</v>
      </c>
      <c r="D7" s="26">
        <v>338</v>
      </c>
      <c r="E7" s="27"/>
      <c r="F7" s="28">
        <f>C7*D7</f>
        <v>338</v>
      </c>
      <c r="G7" s="28">
        <f aca="true" t="shared" si="0" ref="G7:G12">G6+E7-F7</f>
        <v>15602</v>
      </c>
      <c r="H7" s="29" t="s">
        <v>33</v>
      </c>
    </row>
    <row r="8" spans="1:8" s="30" customFormat="1" ht="33" customHeight="1">
      <c r="A8" s="25" t="s">
        <v>22</v>
      </c>
      <c r="B8" s="26" t="s">
        <v>23</v>
      </c>
      <c r="C8" s="26">
        <v>32</v>
      </c>
      <c r="D8" s="26">
        <v>66.5</v>
      </c>
      <c r="E8" s="27"/>
      <c r="F8" s="28">
        <f>C8*D8</f>
        <v>2128</v>
      </c>
      <c r="G8" s="28">
        <f t="shared" si="0"/>
        <v>13474</v>
      </c>
      <c r="H8" s="29" t="s">
        <v>34</v>
      </c>
    </row>
    <row r="9" spans="1:8" ht="15.75">
      <c r="A9" s="9" t="s">
        <v>24</v>
      </c>
      <c r="B9" s="2" t="s">
        <v>25</v>
      </c>
      <c r="C9" s="2">
        <v>1</v>
      </c>
      <c r="D9" s="2">
        <v>202</v>
      </c>
      <c r="E9" s="4"/>
      <c r="F9" s="3">
        <f>C9*D9</f>
        <v>202</v>
      </c>
      <c r="G9" s="3">
        <f t="shared" si="0"/>
        <v>13272</v>
      </c>
      <c r="H9" s="10" t="s">
        <v>12</v>
      </c>
    </row>
    <row r="10" spans="1:8" ht="15.75">
      <c r="A10" s="9" t="s">
        <v>26</v>
      </c>
      <c r="B10" s="2" t="s">
        <v>28</v>
      </c>
      <c r="C10" s="2">
        <v>32</v>
      </c>
      <c r="D10" s="2">
        <v>35</v>
      </c>
      <c r="E10" s="4"/>
      <c r="F10" s="3">
        <f>C10*D10</f>
        <v>1120</v>
      </c>
      <c r="G10" s="3">
        <f t="shared" si="0"/>
        <v>12152</v>
      </c>
      <c r="H10" s="10" t="s">
        <v>14</v>
      </c>
    </row>
    <row r="11" spans="1:8" ht="15.75">
      <c r="A11" s="9" t="s">
        <v>27</v>
      </c>
      <c r="B11" s="2" t="s">
        <v>29</v>
      </c>
      <c r="C11" s="2">
        <v>32</v>
      </c>
      <c r="D11" s="2">
        <v>45</v>
      </c>
      <c r="E11" s="4"/>
      <c r="F11" s="3">
        <f>C11*D11</f>
        <v>1440</v>
      </c>
      <c r="G11" s="3">
        <f t="shared" si="0"/>
        <v>10712</v>
      </c>
      <c r="H11" s="10" t="s">
        <v>30</v>
      </c>
    </row>
    <row r="12" spans="1:8" ht="15.75">
      <c r="A12" s="9" t="s">
        <v>31</v>
      </c>
      <c r="B12" s="2" t="s">
        <v>32</v>
      </c>
      <c r="C12" s="2">
        <v>1</v>
      </c>
      <c r="D12" s="2">
        <v>224</v>
      </c>
      <c r="E12" s="4"/>
      <c r="F12" s="3">
        <f>C12*D12</f>
        <v>224</v>
      </c>
      <c r="G12" s="3">
        <f t="shared" si="0"/>
        <v>10488</v>
      </c>
      <c r="H12" s="10" t="s">
        <v>15</v>
      </c>
    </row>
    <row r="13" spans="1:8" ht="16.5" thickBot="1">
      <c r="A13" s="11" t="s">
        <v>11</v>
      </c>
      <c r="B13" s="12"/>
      <c r="C13" s="12"/>
      <c r="D13" s="12"/>
      <c r="E13" s="24">
        <f>SUM(E5:E12)</f>
        <v>16000</v>
      </c>
      <c r="F13" s="24">
        <f>SUM(F5:F12)</f>
        <v>5512</v>
      </c>
      <c r="G13" s="13">
        <f>E13-F13</f>
        <v>10488</v>
      </c>
      <c r="H13" s="14"/>
    </row>
    <row r="15" ht="15.75">
      <c r="F15" s="6"/>
    </row>
  </sheetData>
  <sheetProtection/>
  <mergeCells count="6">
    <mergeCell ref="A1:H1"/>
    <mergeCell ref="A2:H2"/>
    <mergeCell ref="B3:D3"/>
    <mergeCell ref="E3:G3"/>
    <mergeCell ref="A3:A4"/>
    <mergeCell ref="H3:H4"/>
  </mergeCells>
  <printOptions/>
  <pageMargins left="0.9448818897637796" right="0.7480314960629921" top="0.984251968503937" bottom="0.984251968503937" header="0.5118110236220472" footer="0.5118110236220472"/>
  <pageSetup horizontalDpi="600" verticalDpi="600" orientation="landscape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蔡佩玲</cp:lastModifiedBy>
  <cp:lastPrinted>2021-01-20T02:17:57Z</cp:lastPrinted>
  <dcterms:created xsi:type="dcterms:W3CDTF">2015-01-19T12:42:18Z</dcterms:created>
  <dcterms:modified xsi:type="dcterms:W3CDTF">2021-01-20T02:20:45Z</dcterms:modified>
  <cp:category/>
  <cp:version/>
  <cp:contentType/>
  <cp:contentStatus/>
</cp:coreProperties>
</file>