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0" yWindow="90" windowWidth="8505" windowHeight="4530" activeTab="2"/>
  </bookViews>
  <sheets>
    <sheet name="菜單明細" sheetId="1" r:id="rId1"/>
    <sheet name="營養分析" sheetId="2" r:id="rId2"/>
    <sheet name="意見調查" sheetId="3" r:id="rId3"/>
  </sheets>
  <definedNames/>
  <calcPr fullCalcOnLoad="1"/>
</workbook>
</file>

<file path=xl/sharedStrings.xml><?xml version="1.0" encoding="utf-8"?>
<sst xmlns="http://schemas.openxmlformats.org/spreadsheetml/2006/main" count="308" uniqueCount="143">
  <si>
    <t>日期</t>
  </si>
  <si>
    <t>ㄧ</t>
  </si>
  <si>
    <t>二</t>
  </si>
  <si>
    <t>三</t>
  </si>
  <si>
    <t>四</t>
  </si>
  <si>
    <t>五</t>
  </si>
  <si>
    <t>主食</t>
  </si>
  <si>
    <t>主菜</t>
  </si>
  <si>
    <t>副菜一</t>
  </si>
  <si>
    <t>副菜二</t>
  </si>
  <si>
    <t>湯</t>
  </si>
  <si>
    <t>水果</t>
  </si>
  <si>
    <t>營養分析</t>
  </si>
  <si>
    <t>熱量：</t>
  </si>
  <si>
    <t>Kcal</t>
  </si>
  <si>
    <t>g</t>
  </si>
  <si>
    <t>美食園事業有限公司</t>
  </si>
  <si>
    <t>服務專線(04)25577467     傳真專線(04)25577695</t>
  </si>
  <si>
    <t>(          )年(          )班                      級任老師：                             班級人數：</t>
  </si>
  <si>
    <t>日期</t>
  </si>
  <si>
    <t>餐別</t>
  </si>
  <si>
    <t>菜 品</t>
  </si>
  <si>
    <t>色 香 味</t>
  </si>
  <si>
    <t>數 量</t>
  </si>
  <si>
    <t>衛 生 安 全</t>
  </si>
  <si>
    <t>備註</t>
  </si>
  <si>
    <t>滿意</t>
  </si>
  <si>
    <t>尚可</t>
  </si>
  <si>
    <t>改進</t>
  </si>
  <si>
    <t>太多</t>
  </si>
  <si>
    <t>適量</t>
  </si>
  <si>
    <t>不足</t>
  </si>
  <si>
    <t>午餐</t>
  </si>
  <si>
    <t>午餐菜單營養分析</t>
  </si>
  <si>
    <t>青菜</t>
  </si>
  <si>
    <t>週                        學生午餐意見調查表</t>
  </si>
  <si>
    <t>g</t>
  </si>
  <si>
    <t>蛋白質：</t>
  </si>
  <si>
    <t>脂質：</t>
  </si>
  <si>
    <t>糖類：</t>
  </si>
  <si>
    <t>水果</t>
  </si>
  <si>
    <t xml:space="preserve">100學年度   第 一 學期              第  </t>
  </si>
  <si>
    <t>監廚老師：</t>
  </si>
  <si>
    <t>大林國民小學營養午餐菜單明細</t>
  </si>
  <si>
    <t>人數：</t>
  </si>
  <si>
    <t>69+2</t>
  </si>
  <si>
    <t>人</t>
  </si>
  <si>
    <t>週別：第</t>
  </si>
  <si>
    <t>週</t>
  </si>
  <si>
    <t>日期：</t>
  </si>
  <si>
    <t>~</t>
  </si>
  <si>
    <t>主菜用量明細</t>
  </si>
  <si>
    <t>副食(一)用量明細</t>
  </si>
  <si>
    <t>副食(二)用量明細</t>
  </si>
  <si>
    <t>湯類用量明細</t>
  </si>
  <si>
    <t>菜名</t>
  </si>
  <si>
    <t>品名</t>
  </si>
  <si>
    <t>數量</t>
  </si>
  <si>
    <t>單位</t>
  </si>
  <si>
    <t>白飯</t>
  </si>
  <si>
    <t>洋蔥燒雞</t>
  </si>
  <si>
    <t>雞腿丁</t>
  </si>
  <si>
    <t>k</t>
  </si>
  <si>
    <t>如意采絲</t>
  </si>
  <si>
    <t>海帶絲</t>
  </si>
  <si>
    <t>日式味噌湯</t>
  </si>
  <si>
    <t>豆腐5k</t>
  </si>
  <si>
    <t>板</t>
  </si>
  <si>
    <t>洋蔥</t>
  </si>
  <si>
    <t>赤肉絲</t>
  </si>
  <si>
    <t>蒜末</t>
  </si>
  <si>
    <t>海帶芽</t>
  </si>
  <si>
    <t>紅蘿蔔</t>
  </si>
  <si>
    <t>芹菜</t>
  </si>
  <si>
    <t>味噌</t>
  </si>
  <si>
    <t>星期</t>
  </si>
  <si>
    <t>青蔥</t>
  </si>
  <si>
    <t>市府補助水果</t>
  </si>
  <si>
    <t>52份</t>
  </si>
  <si>
    <t>一</t>
  </si>
  <si>
    <t>麥片飯</t>
  </si>
  <si>
    <t>醬爆鴨肉</t>
  </si>
  <si>
    <t>鴨肉丁</t>
  </si>
  <si>
    <t>黃金玉米</t>
  </si>
  <si>
    <t>玉米粒</t>
  </si>
  <si>
    <t>紫菜蛋花湯</t>
  </si>
  <si>
    <t>馬鈴薯丁</t>
  </si>
  <si>
    <t>雞蛋</t>
  </si>
  <si>
    <t>青豆仁</t>
  </si>
  <si>
    <t>薑片</t>
  </si>
  <si>
    <t>絞肉</t>
  </si>
  <si>
    <t>甜麵醬</t>
  </si>
  <si>
    <t>罐</t>
  </si>
  <si>
    <t>紅蘿蔔丁</t>
  </si>
  <si>
    <t>前一天入</t>
  </si>
  <si>
    <t>麥片</t>
  </si>
  <si>
    <t>炒飯</t>
  </si>
  <si>
    <t>香腸豆仁炒飯</t>
  </si>
  <si>
    <t>香腸片</t>
  </si>
  <si>
    <t>紅燒獅子頭</t>
  </si>
  <si>
    <t>獅子頭</t>
  </si>
  <si>
    <t>*1</t>
  </si>
  <si>
    <t>PC</t>
  </si>
  <si>
    <t>黃瓜魚片湯</t>
  </si>
  <si>
    <t>大黃瓜</t>
  </si>
  <si>
    <t>毛豆仁</t>
  </si>
  <si>
    <t>大白菜</t>
  </si>
  <si>
    <t>魚丸片</t>
  </si>
  <si>
    <t>香菜</t>
  </si>
  <si>
    <t>把</t>
  </si>
  <si>
    <t>木耳</t>
  </si>
  <si>
    <t>脆筍絲</t>
  </si>
  <si>
    <t xml:space="preserve">                                         </t>
  </si>
  <si>
    <t>黑胡椒粒</t>
  </si>
  <si>
    <t>包</t>
  </si>
  <si>
    <t>筍茸豆皮</t>
  </si>
  <si>
    <t>筍茸</t>
  </si>
  <si>
    <t>結頭菜排骨湯</t>
  </si>
  <si>
    <t>結頭菜</t>
  </si>
  <si>
    <t>油豆皮</t>
  </si>
  <si>
    <t>排骨丁</t>
  </si>
  <si>
    <t>十穀米</t>
  </si>
  <si>
    <t>滷味雙拼</t>
  </si>
  <si>
    <t>大黑干丁</t>
  </si>
  <si>
    <t>洋蔥炒蛋</t>
  </si>
  <si>
    <t>地瓜芋圓湯</t>
  </si>
  <si>
    <t>芋圓</t>
  </si>
  <si>
    <t>海帶結</t>
  </si>
  <si>
    <t>地瓜</t>
  </si>
  <si>
    <t>白蘿蔔</t>
  </si>
  <si>
    <t>糖</t>
  </si>
  <si>
    <t>校長：</t>
  </si>
  <si>
    <t>午餐秘書：</t>
  </si>
  <si>
    <t>廠商：</t>
  </si>
  <si>
    <t>美食園</t>
  </si>
  <si>
    <t>營養師：</t>
  </si>
  <si>
    <t>郭惠汶</t>
  </si>
  <si>
    <t>臺中市新社區   大林國民小學</t>
  </si>
  <si>
    <t>十穀米飯</t>
  </si>
  <si>
    <t>煎肉魚</t>
  </si>
  <si>
    <t>肉魚</t>
  </si>
  <si>
    <t>*1</t>
  </si>
  <si>
    <t>pc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</si>
</sst>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  <numFmt numFmtId="177" formatCode="[$-404]e&quot;年&quot;m&quot;月&quot;d&quot;日&quot;;@"/>
    <numFmt numFmtId="178" formatCode="mmm\-yyyy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-404]AM/PM\ hh:mm:ss"/>
    <numFmt numFmtId="183" formatCode="000"/>
    <numFmt numFmtId="184" formatCode="[$-404]ggge&quot;年&quot;m&quot;月&quot;d&quot;日&quot;;@"/>
    <numFmt numFmtId="185" formatCode="[$-404]aaaa;@"/>
    <numFmt numFmtId="186" formatCode="[$-404]aaa;@"/>
    <numFmt numFmtId="187" formatCode="m&quot;月&quot;d&quot;日&quot;;@"/>
  </numFmts>
  <fonts count="38">
    <font>
      <sz val="12"/>
      <name val="新細明體"/>
      <family val="1"/>
    </font>
    <font>
      <sz val="9"/>
      <name val="新細明體"/>
      <family val="1"/>
    </font>
    <font>
      <sz val="12"/>
      <name val="細明體"/>
      <family val="3"/>
    </font>
    <font>
      <u val="single"/>
      <sz val="12"/>
      <color indexed="36"/>
      <name val="細明體"/>
      <family val="3"/>
    </font>
    <font>
      <u val="single"/>
      <sz val="12"/>
      <color indexed="12"/>
      <name val="細明體"/>
      <family val="3"/>
    </font>
    <font>
      <sz val="9"/>
      <name val="細明體"/>
      <family val="3"/>
    </font>
    <font>
      <sz val="16"/>
      <name val="細明體"/>
      <family val="3"/>
    </font>
    <font>
      <sz val="12"/>
      <color indexed="8"/>
      <name val="細明體"/>
      <family val="3"/>
    </font>
    <font>
      <sz val="22"/>
      <name val="華康特粗明體"/>
      <family val="3"/>
    </font>
    <font>
      <sz val="14"/>
      <name val="細明體"/>
      <family val="3"/>
    </font>
    <font>
      <sz val="14"/>
      <name val="新細明體"/>
      <family val="1"/>
    </font>
    <font>
      <sz val="16"/>
      <name val="新細明體"/>
      <family val="1"/>
    </font>
    <font>
      <sz val="8"/>
      <name val="細明體"/>
      <family val="3"/>
    </font>
    <font>
      <sz val="14"/>
      <name val="華康特粗明體"/>
      <family val="3"/>
    </font>
    <font>
      <sz val="10"/>
      <color indexed="18"/>
      <name val="Arial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6"/>
      <color indexed="8"/>
      <name val="細明體"/>
      <family val="3"/>
    </font>
    <font>
      <sz val="12"/>
      <color indexed="12"/>
      <name val="Arial"/>
      <family val="2"/>
    </font>
    <font>
      <sz val="9.6"/>
      <name val="Arial"/>
      <family val="2"/>
    </font>
    <font>
      <sz val="14"/>
      <color indexed="8"/>
      <name val="華康圓體注音"/>
      <family val="1"/>
    </font>
    <font>
      <sz val="13"/>
      <color indexed="8"/>
      <name val="標楷體"/>
      <family val="4"/>
    </font>
    <font>
      <b/>
      <sz val="13"/>
      <color indexed="8"/>
      <name val="標楷體"/>
      <family val="4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7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double"/>
      <bottom style="slantDashDot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slantDashDot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double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>
        <color indexed="63"/>
      </right>
      <top>
        <color indexed="63"/>
      </top>
      <bottom style="slantDashDot"/>
    </border>
    <border>
      <left>
        <color indexed="63"/>
      </left>
      <right>
        <color indexed="63"/>
      </right>
      <top>
        <color indexed="63"/>
      </top>
      <bottom style="slantDashDot"/>
    </border>
    <border>
      <left>
        <color indexed="63"/>
      </left>
      <right style="thin"/>
      <top>
        <color indexed="63"/>
      </top>
      <bottom style="slantDashDot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slantDashDot"/>
      <bottom>
        <color indexed="63"/>
      </bottom>
    </border>
    <border>
      <left>
        <color indexed="63"/>
      </left>
      <right>
        <color indexed="63"/>
      </right>
      <top style="slantDashDot"/>
      <bottom>
        <color indexed="63"/>
      </bottom>
    </border>
    <border>
      <left>
        <color indexed="63"/>
      </left>
      <right style="thin"/>
      <top style="slantDashDot"/>
      <bottom>
        <color indexed="63"/>
      </bottom>
    </border>
    <border>
      <left>
        <color indexed="63"/>
      </left>
      <right style="medium"/>
      <top>
        <color indexed="63"/>
      </top>
      <bottom style="slantDashDot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slantDashDot"/>
    </border>
    <border>
      <left>
        <color indexed="63"/>
      </left>
      <right>
        <color indexed="63"/>
      </right>
      <top style="double"/>
      <bottom style="slantDashDot"/>
    </border>
    <border>
      <left>
        <color indexed="63"/>
      </left>
      <right style="medium"/>
      <top style="double"/>
      <bottom style="slantDashDot"/>
    </border>
    <border>
      <left>
        <color indexed="63"/>
      </left>
      <right style="thin"/>
      <top style="double"/>
      <bottom style="slantDashDot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slantDashDot"/>
      <bottom style="thin"/>
    </border>
    <border>
      <left>
        <color indexed="63"/>
      </left>
      <right>
        <color indexed="63"/>
      </right>
      <top style="slantDashDot"/>
      <bottom style="thin"/>
    </border>
    <border>
      <left>
        <color indexed="63"/>
      </left>
      <right style="thin"/>
      <top style="slantDashDot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7" fillId="16" borderId="0" applyNumberFormat="0" applyBorder="0" applyAlignment="0" applyProtection="0"/>
    <xf numFmtId="0" fontId="18" fillId="0" borderId="1" applyNumberFormat="0" applyFill="0" applyAlignment="0" applyProtection="0"/>
    <xf numFmtId="0" fontId="19" fillId="4" borderId="0" applyNumberFormat="0" applyBorder="0" applyAlignment="0" applyProtection="0"/>
    <xf numFmtId="9" fontId="0" fillId="0" borderId="0" applyFont="0" applyFill="0" applyBorder="0" applyAlignment="0" applyProtection="0"/>
    <xf numFmtId="0" fontId="20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0" fillId="18" borderId="4" applyNumberFormat="0" applyFont="0" applyAlignment="0" applyProtection="0"/>
    <xf numFmtId="0" fontId="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2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7" borderId="2" applyNumberFormat="0" applyAlignment="0" applyProtection="0"/>
    <xf numFmtId="0" fontId="28" fillId="17" borderId="8" applyNumberFormat="0" applyAlignment="0" applyProtection="0"/>
    <xf numFmtId="0" fontId="29" fillId="23" borderId="9" applyNumberFormat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</cellStyleXfs>
  <cellXfs count="188">
    <xf numFmtId="0" fontId="0" fillId="0" borderId="0" xfId="0" applyAlignment="1">
      <alignment/>
    </xf>
    <xf numFmtId="0" fontId="2" fillId="0" borderId="0" xfId="36">
      <alignment vertical="center"/>
      <protection/>
    </xf>
    <xf numFmtId="0" fontId="2" fillId="0" borderId="0" xfId="35">
      <alignment vertical="center"/>
      <protection/>
    </xf>
    <xf numFmtId="0" fontId="2" fillId="0" borderId="10" xfId="35" applyBorder="1" applyAlignment="1">
      <alignment vertical="center" textRotation="255" shrinkToFit="1"/>
      <protection/>
    </xf>
    <xf numFmtId="0" fontId="2" fillId="0" borderId="11" xfId="35" applyBorder="1" applyAlignment="1">
      <alignment vertical="center" textRotation="255" shrinkToFit="1"/>
      <protection/>
    </xf>
    <xf numFmtId="0" fontId="2" fillId="0" borderId="12" xfId="35" applyBorder="1" applyAlignment="1">
      <alignment vertical="center" textRotation="255" shrinkToFit="1"/>
      <protection/>
    </xf>
    <xf numFmtId="0" fontId="2" fillId="0" borderId="13" xfId="35" applyBorder="1" applyAlignment="1">
      <alignment vertical="center" textRotation="255" shrinkToFit="1"/>
      <protection/>
    </xf>
    <xf numFmtId="0" fontId="2" fillId="0" borderId="14" xfId="35" applyFont="1" applyBorder="1" applyAlignment="1">
      <alignment vertical="center" shrinkToFit="1"/>
      <protection/>
    </xf>
    <xf numFmtId="0" fontId="2" fillId="0" borderId="15" xfId="35" applyFont="1" applyBorder="1" applyAlignment="1">
      <alignment horizontal="center" vertical="center" shrinkToFit="1"/>
      <protection/>
    </xf>
    <xf numFmtId="0" fontId="2" fillId="0" borderId="16" xfId="35" applyFont="1" applyBorder="1" applyAlignment="1">
      <alignment horizontal="center" vertical="center" shrinkToFit="1"/>
      <protection/>
    </xf>
    <xf numFmtId="0" fontId="2" fillId="0" borderId="17" xfId="35" applyFont="1" applyBorder="1" applyAlignment="1">
      <alignment horizontal="center" vertical="center" shrinkToFit="1"/>
      <protection/>
    </xf>
    <xf numFmtId="0" fontId="12" fillId="0" borderId="0" xfId="35" applyFont="1">
      <alignment vertical="center"/>
      <protection/>
    </xf>
    <xf numFmtId="0" fontId="2" fillId="0" borderId="18" xfId="35" applyFont="1" applyBorder="1" applyAlignment="1">
      <alignment vertical="center" shrinkToFit="1"/>
      <protection/>
    </xf>
    <xf numFmtId="0" fontId="2" fillId="0" borderId="0" xfId="35" applyFont="1" applyBorder="1" applyAlignment="1">
      <alignment horizontal="center" vertical="center" shrinkToFit="1"/>
      <protection/>
    </xf>
    <xf numFmtId="0" fontId="2" fillId="0" borderId="19" xfId="35" applyFont="1" applyBorder="1" applyAlignment="1">
      <alignment horizontal="center" vertical="center" shrinkToFit="1"/>
      <protection/>
    </xf>
    <xf numFmtId="0" fontId="2" fillId="0" borderId="20" xfId="35" applyFont="1" applyBorder="1" applyAlignment="1">
      <alignment horizontal="center" vertical="center" shrinkToFit="1"/>
      <protection/>
    </xf>
    <xf numFmtId="0" fontId="2" fillId="0" borderId="21" xfId="35" applyFont="1" applyBorder="1" applyAlignment="1">
      <alignment vertical="center" shrinkToFit="1"/>
      <protection/>
    </xf>
    <xf numFmtId="0" fontId="2" fillId="0" borderId="22" xfId="35" applyFont="1" applyBorder="1" applyAlignment="1">
      <alignment horizontal="center" vertical="center" shrinkToFit="1"/>
      <protection/>
    </xf>
    <xf numFmtId="0" fontId="2" fillId="0" borderId="23" xfId="35" applyFont="1" applyBorder="1" applyAlignment="1">
      <alignment horizontal="center" vertical="center" shrinkToFit="1"/>
      <protection/>
    </xf>
    <xf numFmtId="0" fontId="2" fillId="0" borderId="24" xfId="35" applyFont="1" applyBorder="1" applyAlignment="1">
      <alignment horizontal="center" vertical="center" shrinkToFit="1"/>
      <protection/>
    </xf>
    <xf numFmtId="0" fontId="2" fillId="0" borderId="0" xfId="35" applyAlignment="1">
      <alignment vertical="center" shrinkToFit="1"/>
      <protection/>
    </xf>
    <xf numFmtId="0" fontId="0" fillId="0" borderId="0" xfId="34">
      <alignment vertical="center"/>
      <protection/>
    </xf>
    <xf numFmtId="0" fontId="14" fillId="0" borderId="0" xfId="34" applyFont="1">
      <alignment vertical="center"/>
      <protection/>
    </xf>
    <xf numFmtId="0" fontId="0" fillId="0" borderId="25" xfId="34" applyBorder="1" applyAlignment="1">
      <alignment horizontal="center" vertical="center" shrinkToFit="1"/>
      <protection/>
    </xf>
    <xf numFmtId="0" fontId="0" fillId="0" borderId="25" xfId="34" applyBorder="1" applyAlignment="1">
      <alignment vertical="center" shrinkToFit="1"/>
      <protection/>
    </xf>
    <xf numFmtId="0" fontId="0" fillId="0" borderId="26" xfId="34" applyBorder="1" applyAlignment="1">
      <alignment vertical="center" shrinkToFit="1"/>
      <protection/>
    </xf>
    <xf numFmtId="0" fontId="10" fillId="0" borderId="25" xfId="33" applyFont="1" applyBorder="1" applyAlignment="1">
      <alignment vertical="center" shrinkToFit="1"/>
      <protection/>
    </xf>
    <xf numFmtId="0" fontId="0" fillId="0" borderId="27" xfId="34" applyBorder="1" applyAlignment="1">
      <alignment vertical="center" shrinkToFit="1"/>
      <protection/>
    </xf>
    <xf numFmtId="0" fontId="0" fillId="0" borderId="26" xfId="34" applyBorder="1" applyAlignment="1">
      <alignment vertical="center" textRotation="255" shrinkToFit="1"/>
      <protection/>
    </xf>
    <xf numFmtId="0" fontId="0" fillId="0" borderId="28" xfId="34" applyBorder="1" applyAlignment="1">
      <alignment vertical="center" textRotation="255" shrinkToFit="1"/>
      <protection/>
    </xf>
    <xf numFmtId="0" fontId="0" fillId="0" borderId="28" xfId="34" applyBorder="1" applyAlignment="1">
      <alignment vertical="center" shrinkToFit="1"/>
      <protection/>
    </xf>
    <xf numFmtId="0" fontId="0" fillId="0" borderId="29" xfId="34" applyBorder="1" applyAlignment="1">
      <alignment vertical="center" shrinkToFit="1"/>
      <protection/>
    </xf>
    <xf numFmtId="0" fontId="0" fillId="0" borderId="0" xfId="34" applyBorder="1">
      <alignment vertical="center"/>
      <protection/>
    </xf>
    <xf numFmtId="0" fontId="6" fillId="0" borderId="25" xfId="35" applyFont="1" applyBorder="1" applyAlignment="1">
      <alignment vertical="center" shrinkToFit="1"/>
      <protection/>
    </xf>
    <xf numFmtId="0" fontId="10" fillId="0" borderId="15" xfId="34" applyFont="1" applyBorder="1" applyAlignment="1">
      <alignment horizontal="center" vertical="center" shrinkToFit="1"/>
      <protection/>
    </xf>
    <xf numFmtId="0" fontId="0" fillId="0" borderId="15" xfId="34" applyBorder="1" applyAlignment="1">
      <alignment vertical="center" shrinkToFit="1"/>
      <protection/>
    </xf>
    <xf numFmtId="176" fontId="0" fillId="0" borderId="26" xfId="34" applyNumberFormat="1" applyBorder="1" applyAlignment="1">
      <alignment vertical="center" textRotation="255" shrinkToFit="1"/>
      <protection/>
    </xf>
    <xf numFmtId="0" fontId="0" fillId="0" borderId="0" xfId="34" applyAlignment="1">
      <alignment vertical="center" shrinkToFit="1"/>
      <protection/>
    </xf>
    <xf numFmtId="0" fontId="0" fillId="0" borderId="0" xfId="34" applyAlignment="1">
      <alignment horizontal="center" vertical="center" shrinkToFit="1"/>
      <protection/>
    </xf>
    <xf numFmtId="0" fontId="0" fillId="0" borderId="30" xfId="34" applyBorder="1" applyAlignment="1">
      <alignment horizontal="center" vertical="center" shrinkToFit="1"/>
      <protection/>
    </xf>
    <xf numFmtId="0" fontId="10" fillId="0" borderId="30" xfId="33" applyFont="1" applyBorder="1" applyAlignment="1">
      <alignment vertical="center" shrinkToFit="1"/>
      <protection/>
    </xf>
    <xf numFmtId="0" fontId="10" fillId="0" borderId="25" xfId="33" applyFont="1" applyBorder="1" applyAlignment="1">
      <alignment horizontal="center" vertical="center" shrinkToFit="1"/>
      <protection/>
    </xf>
    <xf numFmtId="0" fontId="10" fillId="0" borderId="30" xfId="33" applyFont="1" applyBorder="1" applyAlignment="1">
      <alignment horizontal="center" vertical="center" shrinkToFit="1"/>
      <protection/>
    </xf>
    <xf numFmtId="0" fontId="6" fillId="0" borderId="25" xfId="35" applyFont="1" applyBorder="1" applyAlignment="1">
      <alignment horizontal="center" vertical="center" shrinkToFit="1"/>
      <protection/>
    </xf>
    <xf numFmtId="0" fontId="11" fillId="0" borderId="0" xfId="34" applyFont="1" applyAlignment="1">
      <alignment horizontal="center" vertical="center" shrinkToFit="1"/>
      <protection/>
    </xf>
    <xf numFmtId="0" fontId="7" fillId="0" borderId="31" xfId="0" applyFont="1" applyBorder="1" applyAlignment="1">
      <alignment horizontal="center" vertical="top" shrinkToFit="1"/>
    </xf>
    <xf numFmtId="0" fontId="7" fillId="0" borderId="22" xfId="0" applyFont="1" applyBorder="1" applyAlignment="1">
      <alignment horizontal="center" vertical="top" shrinkToFit="1"/>
    </xf>
    <xf numFmtId="14" fontId="7" fillId="0" borderId="22" xfId="0" applyNumberFormat="1" applyFont="1" applyBorder="1" applyAlignment="1">
      <alignment horizontal="center" vertical="top" shrinkToFit="1"/>
    </xf>
    <xf numFmtId="177" fontId="7" fillId="0" borderId="22" xfId="0" applyNumberFormat="1" applyFont="1" applyBorder="1" applyAlignment="1">
      <alignment horizontal="center" vertical="center" wrapText="1" shrinkToFit="1"/>
    </xf>
    <xf numFmtId="0" fontId="7" fillId="0" borderId="24" xfId="0" applyFont="1" applyBorder="1" applyAlignment="1">
      <alignment horizontal="center" vertical="top" shrinkToFit="1"/>
    </xf>
    <xf numFmtId="0" fontId="7" fillId="0" borderId="25" xfId="0" applyFont="1" applyBorder="1" applyAlignment="1">
      <alignment horizontal="center" vertical="top" textRotation="255" shrinkToFit="1"/>
    </xf>
    <xf numFmtId="0" fontId="7" fillId="0" borderId="25" xfId="0" applyFont="1" applyBorder="1" applyAlignment="1">
      <alignment horizontal="center" vertical="center" shrinkToFit="1"/>
    </xf>
    <xf numFmtId="0" fontId="7" fillId="0" borderId="32" xfId="0" applyFont="1" applyBorder="1" applyAlignment="1">
      <alignment horizontal="center" vertical="top" textRotation="255" shrinkToFit="1"/>
    </xf>
    <xf numFmtId="0" fontId="7" fillId="0" borderId="25" xfId="0" applyFont="1" applyBorder="1" applyAlignment="1">
      <alignment horizontal="left" vertical="top" shrinkToFit="1"/>
    </xf>
    <xf numFmtId="0" fontId="7" fillId="0" borderId="25" xfId="0" applyFont="1" applyBorder="1" applyAlignment="1">
      <alignment horizontal="center" vertical="top" shrinkToFit="1"/>
    </xf>
    <xf numFmtId="0" fontId="7" fillId="0" borderId="33" xfId="0" applyFont="1" applyBorder="1" applyAlignment="1">
      <alignment horizontal="center" vertical="center" shrinkToFit="1"/>
    </xf>
    <xf numFmtId="0" fontId="7" fillId="0" borderId="34" xfId="0" applyFont="1" applyBorder="1" applyAlignment="1">
      <alignment horizontal="left" vertical="top" shrinkToFit="1"/>
    </xf>
    <xf numFmtId="0" fontId="7" fillId="0" borderId="34" xfId="0" applyFont="1" applyBorder="1" applyAlignment="1">
      <alignment horizontal="center" vertical="top" shrinkToFit="1"/>
    </xf>
    <xf numFmtId="0" fontId="7" fillId="0" borderId="35" xfId="0" applyFont="1" applyBorder="1" applyAlignment="1">
      <alignment horizontal="left" vertical="top" shrinkToFit="1"/>
    </xf>
    <xf numFmtId="0" fontId="7" fillId="0" borderId="35" xfId="0" applyFont="1" applyBorder="1" applyAlignment="1">
      <alignment horizontal="center" vertical="top" shrinkToFit="1"/>
    </xf>
    <xf numFmtId="0" fontId="7" fillId="0" borderId="0" xfId="0" applyFont="1" applyAlignment="1">
      <alignment horizontal="center" vertical="top" shrinkToFit="1"/>
    </xf>
    <xf numFmtId="0" fontId="7" fillId="0" borderId="0" xfId="0" applyFont="1" applyBorder="1" applyAlignment="1">
      <alignment vertical="top" shrinkToFit="1"/>
    </xf>
    <xf numFmtId="177" fontId="7" fillId="0" borderId="22" xfId="0" applyNumberFormat="1" applyFont="1" applyBorder="1" applyAlignment="1">
      <alignment horizontal="center" vertical="center" shrinkToFit="1"/>
    </xf>
    <xf numFmtId="0" fontId="7" fillId="0" borderId="32" xfId="0" applyFont="1" applyBorder="1" applyAlignment="1">
      <alignment horizontal="center" vertical="top" shrinkToFit="1"/>
    </xf>
    <xf numFmtId="0" fontId="7" fillId="0" borderId="36" xfId="0" applyFont="1" applyBorder="1" applyAlignment="1">
      <alignment horizontal="center" vertical="top" shrinkToFit="1"/>
    </xf>
    <xf numFmtId="0" fontId="32" fillId="0" borderId="37" xfId="0" applyFont="1" applyBorder="1" applyAlignment="1">
      <alignment vertical="top" shrinkToFit="1"/>
    </xf>
    <xf numFmtId="177" fontId="7" fillId="0" borderId="37" xfId="0" applyNumberFormat="1" applyFont="1" applyBorder="1" applyAlignment="1">
      <alignment horizontal="right" vertical="top" shrinkToFit="1"/>
    </xf>
    <xf numFmtId="177" fontId="7" fillId="0" borderId="38" xfId="0" applyNumberFormat="1" applyFont="1" applyBorder="1" applyAlignment="1">
      <alignment vertical="top" shrinkToFit="1"/>
    </xf>
    <xf numFmtId="0" fontId="33" fillId="0" borderId="0" xfId="0" applyFont="1" applyAlignment="1">
      <alignment/>
    </xf>
    <xf numFmtId="0" fontId="34" fillId="0" borderId="0" xfId="0" applyFont="1" applyAlignment="1">
      <alignment/>
    </xf>
    <xf numFmtId="0" fontId="4" fillId="0" borderId="0" xfId="52" applyAlignment="1">
      <alignment horizontal="center"/>
    </xf>
    <xf numFmtId="49" fontId="7" fillId="0" borderId="37" xfId="0" applyNumberFormat="1" applyFont="1" applyBorder="1" applyAlignment="1">
      <alignment vertical="top" shrinkToFit="1"/>
    </xf>
    <xf numFmtId="0" fontId="7" fillId="0" borderId="25" xfId="0" applyFont="1" applyBorder="1" applyAlignment="1">
      <alignment vertical="top" wrapText="1"/>
    </xf>
    <xf numFmtId="0" fontId="7" fillId="0" borderId="25" xfId="0" applyFont="1" applyBorder="1" applyAlignment="1">
      <alignment horizontal="center" vertical="top" wrapText="1"/>
    </xf>
    <xf numFmtId="0" fontId="7" fillId="0" borderId="25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left" vertical="top" shrinkToFit="1"/>
    </xf>
    <xf numFmtId="0" fontId="7" fillId="0" borderId="27" xfId="0" applyFont="1" applyBorder="1" applyAlignment="1">
      <alignment horizontal="center" vertical="top" shrinkToFit="1"/>
    </xf>
    <xf numFmtId="0" fontId="7" fillId="16" borderId="25" xfId="0" applyFont="1" applyFill="1" applyBorder="1" applyAlignment="1">
      <alignment horizontal="left" vertical="top" shrinkToFit="1"/>
    </xf>
    <xf numFmtId="0" fontId="7" fillId="16" borderId="25" xfId="0" applyFont="1" applyFill="1" applyBorder="1" applyAlignment="1">
      <alignment horizontal="center" vertical="top" shrinkToFit="1"/>
    </xf>
    <xf numFmtId="0" fontId="7" fillId="0" borderId="25" xfId="0" applyFont="1" applyFill="1" applyBorder="1" applyAlignment="1">
      <alignment horizontal="left" vertical="top" shrinkToFit="1"/>
    </xf>
    <xf numFmtId="0" fontId="7" fillId="0" borderId="25" xfId="0" applyFont="1" applyFill="1" applyBorder="1" applyAlignment="1">
      <alignment horizontal="center" vertical="top" shrinkToFit="1"/>
    </xf>
    <xf numFmtId="0" fontId="7" fillId="0" borderId="26" xfId="0" applyFont="1" applyBorder="1" applyAlignment="1">
      <alignment horizontal="center" vertical="top" shrinkToFit="1"/>
    </xf>
    <xf numFmtId="0" fontId="7" fillId="0" borderId="39" xfId="0" applyFont="1" applyBorder="1" applyAlignment="1">
      <alignment horizontal="center" vertical="top" shrinkToFit="1"/>
    </xf>
    <xf numFmtId="0" fontId="7" fillId="0" borderId="25" xfId="0" applyFont="1" applyBorder="1" applyAlignment="1">
      <alignment vertical="top" shrinkToFit="1"/>
    </xf>
    <xf numFmtId="0" fontId="7" fillId="0" borderId="0" xfId="0" applyFont="1" applyAlignment="1">
      <alignment/>
    </xf>
    <xf numFmtId="0" fontId="7" fillId="0" borderId="0" xfId="0" applyFont="1" applyAlignment="1">
      <alignment vertical="center" shrinkToFit="1"/>
    </xf>
    <xf numFmtId="0" fontId="7" fillId="0" borderId="0" xfId="0" applyFont="1" applyAlignment="1">
      <alignment horizontal="right" vertical="center"/>
    </xf>
    <xf numFmtId="0" fontId="7" fillId="0" borderId="25" xfId="37" applyFont="1" applyBorder="1" applyAlignment="1">
      <alignment horizontal="left" vertical="top" shrinkToFit="1"/>
      <protection/>
    </xf>
    <xf numFmtId="0" fontId="7" fillId="0" borderId="32" xfId="37" applyFont="1" applyBorder="1" applyAlignment="1">
      <alignment horizontal="center" vertical="top" shrinkToFit="1"/>
      <protection/>
    </xf>
    <xf numFmtId="0" fontId="7" fillId="0" borderId="25" xfId="37" applyFont="1" applyBorder="1" applyAlignment="1">
      <alignment horizontal="center" vertical="top" shrinkToFit="1"/>
      <protection/>
    </xf>
    <xf numFmtId="0" fontId="7" fillId="0" borderId="35" xfId="37" applyFont="1" applyBorder="1" applyAlignment="1">
      <alignment horizontal="left" vertical="top" shrinkToFit="1"/>
      <protection/>
    </xf>
    <xf numFmtId="0" fontId="7" fillId="0" borderId="35" xfId="37" applyFont="1" applyBorder="1" applyAlignment="1">
      <alignment horizontal="center" vertical="top" shrinkToFit="1"/>
      <protection/>
    </xf>
    <xf numFmtId="0" fontId="7" fillId="0" borderId="39" xfId="37" applyFont="1" applyBorder="1" applyAlignment="1">
      <alignment horizontal="center" vertical="top" shrinkToFit="1"/>
      <protection/>
    </xf>
    <xf numFmtId="0" fontId="7" fillId="0" borderId="25" xfId="38" applyFont="1" applyBorder="1" applyAlignment="1">
      <alignment horizontal="left" vertical="top" shrinkToFit="1"/>
      <protection/>
    </xf>
    <xf numFmtId="0" fontId="7" fillId="0" borderId="25" xfId="38" applyFont="1" applyBorder="1" applyAlignment="1">
      <alignment horizontal="center" vertical="top" shrinkToFit="1"/>
      <protection/>
    </xf>
    <xf numFmtId="0" fontId="7" fillId="0" borderId="25" xfId="39" applyFont="1" applyBorder="1" applyAlignment="1">
      <alignment horizontal="center" vertical="top" shrinkToFit="1"/>
      <protection/>
    </xf>
    <xf numFmtId="187" fontId="9" fillId="0" borderId="37" xfId="35" applyNumberFormat="1" applyFont="1" applyBorder="1" applyAlignment="1">
      <alignment horizontal="center" vertical="center" shrinkToFit="1"/>
      <protection/>
    </xf>
    <xf numFmtId="187" fontId="9" fillId="0" borderId="40" xfId="35" applyNumberFormat="1" applyFont="1" applyBorder="1" applyAlignment="1">
      <alignment horizontal="center" vertical="center" shrinkToFit="1"/>
      <protection/>
    </xf>
    <xf numFmtId="0" fontId="9" fillId="0" borderId="41" xfId="35" applyFont="1" applyBorder="1" applyAlignment="1">
      <alignment horizontal="center" vertical="center" shrinkToFit="1"/>
      <protection/>
    </xf>
    <xf numFmtId="0" fontId="7" fillId="0" borderId="30" xfId="0" applyFont="1" applyBorder="1" applyAlignment="1">
      <alignment horizontal="center" vertical="top" textRotation="255" shrinkToFit="1"/>
    </xf>
    <xf numFmtId="0" fontId="7" fillId="0" borderId="42" xfId="0" applyFont="1" applyBorder="1" applyAlignment="1">
      <alignment horizontal="center" vertical="top" textRotation="255" shrinkToFit="1"/>
    </xf>
    <xf numFmtId="0" fontId="7" fillId="0" borderId="34" xfId="0" applyFont="1" applyBorder="1" applyAlignment="1">
      <alignment horizontal="center" vertical="top" textRotation="255" shrinkToFit="1"/>
    </xf>
    <xf numFmtId="0" fontId="7" fillId="0" borderId="37" xfId="0" applyFont="1" applyBorder="1" applyAlignment="1">
      <alignment horizontal="center" vertical="top" shrinkToFit="1"/>
    </xf>
    <xf numFmtId="176" fontId="7" fillId="0" borderId="43" xfId="0" applyNumberFormat="1" applyFont="1" applyBorder="1" applyAlignment="1">
      <alignment horizontal="center" vertical="top" textRotation="255" shrinkToFit="1"/>
    </xf>
    <xf numFmtId="0" fontId="7" fillId="0" borderId="11" xfId="0" applyFont="1" applyBorder="1" applyAlignment="1">
      <alignment horizontal="center" vertical="top" textRotation="255" shrinkToFit="1"/>
    </xf>
    <xf numFmtId="0" fontId="7" fillId="0" borderId="44" xfId="0" applyFont="1" applyBorder="1" applyAlignment="1">
      <alignment horizontal="center" vertical="top" textRotation="255" shrinkToFit="1"/>
    </xf>
    <xf numFmtId="0" fontId="7" fillId="0" borderId="15" xfId="0" applyFont="1" applyBorder="1" applyAlignment="1">
      <alignment horizontal="center" vertical="top" textRotation="255" shrinkToFit="1"/>
    </xf>
    <xf numFmtId="0" fontId="7" fillId="0" borderId="0" xfId="0" applyFont="1" applyBorder="1" applyAlignment="1">
      <alignment horizontal="center" vertical="top" textRotation="255" shrinkToFit="1"/>
    </xf>
    <xf numFmtId="0" fontId="32" fillId="0" borderId="37" xfId="0" applyFont="1" applyBorder="1" applyAlignment="1">
      <alignment horizontal="center" vertical="top" shrinkToFit="1"/>
    </xf>
    <xf numFmtId="0" fontId="32" fillId="0" borderId="45" xfId="0" applyFont="1" applyBorder="1" applyAlignment="1">
      <alignment horizontal="center" vertical="center" shrinkToFit="1"/>
    </xf>
    <xf numFmtId="0" fontId="32" fillId="0" borderId="37" xfId="0" applyFont="1" applyBorder="1" applyAlignment="1">
      <alignment horizontal="center" vertical="center" shrinkToFit="1"/>
    </xf>
    <xf numFmtId="0" fontId="7" fillId="0" borderId="27" xfId="0" applyFont="1" applyBorder="1" applyAlignment="1">
      <alignment horizontal="center" vertical="top" textRotation="255" shrinkToFit="1"/>
    </xf>
    <xf numFmtId="0" fontId="7" fillId="0" borderId="46" xfId="0" applyFont="1" applyBorder="1" applyAlignment="1">
      <alignment horizontal="center" vertical="center" shrinkToFit="1"/>
    </xf>
    <xf numFmtId="0" fontId="7" fillId="0" borderId="47" xfId="0" applyFont="1" applyBorder="1" applyAlignment="1">
      <alignment horizontal="center" vertical="center" shrinkToFit="1"/>
    </xf>
    <xf numFmtId="0" fontId="7" fillId="0" borderId="48" xfId="0" applyFont="1" applyBorder="1" applyAlignment="1">
      <alignment horizontal="center" vertical="center" shrinkToFit="1"/>
    </xf>
    <xf numFmtId="0" fontId="7" fillId="0" borderId="43" xfId="0" applyFont="1" applyBorder="1" applyAlignment="1">
      <alignment horizontal="center" vertical="top" shrinkToFit="1"/>
    </xf>
    <xf numFmtId="0" fontId="7" fillId="0" borderId="13" xfId="0" applyFont="1" applyBorder="1" applyAlignment="1">
      <alignment horizontal="center" vertical="top" shrinkToFit="1"/>
    </xf>
    <xf numFmtId="176" fontId="7" fillId="0" borderId="49" xfId="0" applyNumberFormat="1" applyFont="1" applyBorder="1" applyAlignment="1">
      <alignment horizontal="center" vertical="top" textRotation="255" shrinkToFit="1"/>
    </xf>
    <xf numFmtId="176" fontId="7" fillId="0" borderId="11" xfId="0" applyNumberFormat="1" applyFont="1" applyBorder="1" applyAlignment="1">
      <alignment horizontal="center" vertical="top" textRotation="255" shrinkToFit="1"/>
    </xf>
    <xf numFmtId="0" fontId="7" fillId="0" borderId="30" xfId="37" applyFont="1" applyBorder="1" applyAlignment="1">
      <alignment horizontal="center" vertical="top" textRotation="255" shrinkToFit="1"/>
      <protection/>
    </xf>
    <xf numFmtId="0" fontId="7" fillId="0" borderId="42" xfId="37" applyFont="1" applyBorder="1" applyAlignment="1">
      <alignment horizontal="center" vertical="top" textRotation="255" shrinkToFit="1"/>
      <protection/>
    </xf>
    <xf numFmtId="0" fontId="7" fillId="0" borderId="34" xfId="37" applyFont="1" applyBorder="1" applyAlignment="1">
      <alignment horizontal="center" vertical="top" textRotation="255" shrinkToFit="1"/>
      <protection/>
    </xf>
    <xf numFmtId="0" fontId="7" fillId="0" borderId="11" xfId="0" applyFont="1" applyBorder="1" applyAlignment="1">
      <alignment horizontal="center" vertical="center" textRotation="255" shrinkToFit="1"/>
    </xf>
    <xf numFmtId="0" fontId="7" fillId="0" borderId="0" xfId="0" applyFont="1" applyBorder="1" applyAlignment="1">
      <alignment horizontal="center" vertical="top" shrinkToFit="1"/>
    </xf>
    <xf numFmtId="0" fontId="7" fillId="0" borderId="50" xfId="0" applyFont="1" applyBorder="1" applyAlignment="1">
      <alignment horizontal="center" vertical="center" shrinkToFit="1"/>
    </xf>
    <xf numFmtId="177" fontId="7" fillId="0" borderId="22" xfId="0" applyNumberFormat="1" applyFont="1" applyBorder="1" applyAlignment="1">
      <alignment horizontal="center" vertical="center" shrinkToFit="1"/>
    </xf>
    <xf numFmtId="0" fontId="8" fillId="0" borderId="22" xfId="35" applyFont="1" applyBorder="1" applyAlignment="1">
      <alignment horizontal="center" vertical="center" shrinkToFit="1"/>
      <protection/>
    </xf>
    <xf numFmtId="0" fontId="2" fillId="0" borderId="43" xfId="35" applyBorder="1" applyAlignment="1">
      <alignment horizontal="center" vertical="center" textRotation="255" shrinkToFit="1"/>
      <protection/>
    </xf>
    <xf numFmtId="0" fontId="2" fillId="0" borderId="51" xfId="35" applyBorder="1" applyAlignment="1">
      <alignment horizontal="center" vertical="center" textRotation="255" shrinkToFit="1"/>
      <protection/>
    </xf>
    <xf numFmtId="187" fontId="9" fillId="0" borderId="52" xfId="35" applyNumberFormat="1" applyFont="1" applyBorder="1" applyAlignment="1">
      <alignment horizontal="center" vertical="center" shrinkToFit="1"/>
      <protection/>
    </xf>
    <xf numFmtId="0" fontId="9" fillId="0" borderId="53" xfId="35" applyFont="1" applyBorder="1" applyAlignment="1">
      <alignment horizontal="center" vertical="center" shrinkToFit="1"/>
      <protection/>
    </xf>
    <xf numFmtId="0" fontId="9" fillId="0" borderId="54" xfId="35" applyFont="1" applyBorder="1" applyAlignment="1">
      <alignment horizontal="center" vertical="center" shrinkToFit="1"/>
      <protection/>
    </xf>
    <xf numFmtId="187" fontId="9" fillId="0" borderId="38" xfId="35" applyNumberFormat="1" applyFont="1" applyBorder="1" applyAlignment="1">
      <alignment horizontal="center" vertical="center" shrinkToFit="1"/>
      <protection/>
    </xf>
    <xf numFmtId="0" fontId="9" fillId="0" borderId="55" xfId="35" applyFont="1" applyBorder="1" applyAlignment="1">
      <alignment horizontal="center" vertical="center" shrinkToFit="1"/>
      <protection/>
    </xf>
    <xf numFmtId="0" fontId="6" fillId="0" borderId="56" xfId="35" applyFont="1" applyBorder="1" applyAlignment="1">
      <alignment horizontal="center" vertical="center" shrinkToFit="1"/>
      <protection/>
    </xf>
    <xf numFmtId="0" fontId="6" fillId="0" borderId="57" xfId="35" applyFont="1" applyBorder="1" applyAlignment="1">
      <alignment horizontal="center" vertical="center" shrinkToFit="1"/>
      <protection/>
    </xf>
    <xf numFmtId="0" fontId="6" fillId="0" borderId="58" xfId="35" applyFont="1" applyBorder="1" applyAlignment="1">
      <alignment horizontal="center" vertical="center" shrinkToFit="1"/>
      <protection/>
    </xf>
    <xf numFmtId="0" fontId="10" fillId="0" borderId="41" xfId="35" applyFont="1" applyBorder="1" applyAlignment="1">
      <alignment horizontal="center" vertical="center" shrinkToFit="1"/>
      <protection/>
    </xf>
    <xf numFmtId="0" fontId="10" fillId="0" borderId="53" xfId="35" applyFont="1" applyBorder="1" applyAlignment="1">
      <alignment horizontal="center" vertical="center" shrinkToFit="1"/>
      <protection/>
    </xf>
    <xf numFmtId="0" fontId="10" fillId="0" borderId="54" xfId="35" applyFont="1" applyBorder="1" applyAlignment="1">
      <alignment horizontal="center" vertical="center" shrinkToFit="1"/>
      <protection/>
    </xf>
    <xf numFmtId="0" fontId="11" fillId="0" borderId="18" xfId="33" applyFont="1" applyBorder="1" applyAlignment="1">
      <alignment horizontal="center" vertical="center" shrinkToFit="1"/>
      <protection/>
    </xf>
    <xf numFmtId="0" fontId="11" fillId="0" borderId="0" xfId="33" applyFont="1" applyBorder="1" applyAlignment="1">
      <alignment horizontal="center" vertical="center" shrinkToFit="1"/>
      <protection/>
    </xf>
    <xf numFmtId="0" fontId="11" fillId="0" borderId="19" xfId="33" applyFont="1" applyBorder="1" applyAlignment="1">
      <alignment horizontal="center" vertical="center" shrinkToFit="1"/>
      <protection/>
    </xf>
    <xf numFmtId="0" fontId="11" fillId="0" borderId="42" xfId="33" applyFont="1" applyBorder="1" applyAlignment="1">
      <alignment horizontal="center" vertical="center" shrinkToFit="1"/>
      <protection/>
    </xf>
    <xf numFmtId="0" fontId="11" fillId="0" borderId="59" xfId="33" applyFont="1" applyBorder="1" applyAlignment="1">
      <alignment horizontal="center" vertical="center" shrinkToFit="1"/>
      <protection/>
    </xf>
    <xf numFmtId="0" fontId="11" fillId="0" borderId="60" xfId="33" applyFont="1" applyBorder="1" applyAlignment="1">
      <alignment horizontal="center" vertical="center" shrinkToFit="1"/>
      <protection/>
    </xf>
    <xf numFmtId="0" fontId="11" fillId="0" borderId="61" xfId="33" applyFont="1" applyBorder="1" applyAlignment="1">
      <alignment horizontal="center" vertical="center" shrinkToFit="1"/>
      <protection/>
    </xf>
    <xf numFmtId="0" fontId="11" fillId="0" borderId="62" xfId="33" applyFont="1" applyBorder="1" applyAlignment="1">
      <alignment horizontal="center" vertical="center" shrinkToFit="1"/>
      <protection/>
    </xf>
    <xf numFmtId="0" fontId="11" fillId="0" borderId="63" xfId="33" applyFont="1" applyBorder="1" applyAlignment="1">
      <alignment horizontal="center" vertical="center" shrinkToFit="1"/>
      <protection/>
    </xf>
    <xf numFmtId="0" fontId="11" fillId="0" borderId="64" xfId="33" applyFont="1" applyBorder="1" applyAlignment="1">
      <alignment horizontal="center" vertical="center" shrinkToFit="1"/>
      <protection/>
    </xf>
    <xf numFmtId="0" fontId="11" fillId="0" borderId="56" xfId="33" applyFont="1" applyBorder="1" applyAlignment="1">
      <alignment horizontal="center" vertical="center" shrinkToFit="1"/>
      <protection/>
    </xf>
    <xf numFmtId="0" fontId="11" fillId="0" borderId="57" xfId="33" applyFont="1" applyBorder="1" applyAlignment="1">
      <alignment horizontal="center" vertical="center" shrinkToFit="1"/>
      <protection/>
    </xf>
    <xf numFmtId="0" fontId="11" fillId="0" borderId="58" xfId="33" applyFont="1" applyBorder="1" applyAlignment="1">
      <alignment horizontal="center" vertical="center" shrinkToFit="1"/>
      <protection/>
    </xf>
    <xf numFmtId="0" fontId="6" fillId="0" borderId="65" xfId="35" applyFont="1" applyBorder="1" applyAlignment="1">
      <alignment horizontal="center" vertical="center" shrinkToFit="1"/>
      <protection/>
    </xf>
    <xf numFmtId="0" fontId="6" fillId="0" borderId="18" xfId="35" applyFont="1" applyBorder="1" applyAlignment="1">
      <alignment horizontal="center" vertical="center" shrinkToFit="1"/>
      <protection/>
    </xf>
    <xf numFmtId="0" fontId="6" fillId="0" borderId="0" xfId="35" applyFont="1" applyBorder="1" applyAlignment="1">
      <alignment horizontal="center" vertical="center" shrinkToFit="1"/>
      <protection/>
    </xf>
    <xf numFmtId="0" fontId="6" fillId="0" borderId="19" xfId="35" applyFont="1" applyBorder="1" applyAlignment="1">
      <alignment horizontal="center" vertical="center" shrinkToFit="1"/>
      <protection/>
    </xf>
    <xf numFmtId="0" fontId="11" fillId="0" borderId="66" xfId="33" applyFont="1" applyBorder="1" applyAlignment="1">
      <alignment horizontal="center" vertical="center" shrinkToFit="1"/>
      <protection/>
    </xf>
    <xf numFmtId="0" fontId="11" fillId="0" borderId="67" xfId="33" applyFont="1" applyBorder="1" applyAlignment="1">
      <alignment horizontal="center" vertical="center" shrinkToFit="1"/>
      <protection/>
    </xf>
    <xf numFmtId="0" fontId="11" fillId="0" borderId="68" xfId="33" applyFont="1" applyBorder="1" applyAlignment="1">
      <alignment horizontal="center" vertical="center" shrinkToFit="1"/>
      <protection/>
    </xf>
    <xf numFmtId="0" fontId="11" fillId="0" borderId="69" xfId="33" applyFont="1" applyBorder="1" applyAlignment="1">
      <alignment horizontal="center" vertical="center" shrinkToFit="1"/>
      <protection/>
    </xf>
    <xf numFmtId="0" fontId="6" fillId="0" borderId="20" xfId="35" applyFont="1" applyBorder="1" applyAlignment="1">
      <alignment horizontal="center" vertical="center" shrinkToFit="1"/>
      <protection/>
    </xf>
    <xf numFmtId="0" fontId="11" fillId="0" borderId="67" xfId="35" applyFont="1" applyBorder="1" applyAlignment="1">
      <alignment horizontal="center" vertical="center" shrinkToFit="1"/>
      <protection/>
    </xf>
    <xf numFmtId="0" fontId="11" fillId="0" borderId="68" xfId="35" applyFont="1" applyBorder="1" applyAlignment="1">
      <alignment horizontal="center" vertical="center" shrinkToFit="1"/>
      <protection/>
    </xf>
    <xf numFmtId="0" fontId="11" fillId="0" borderId="70" xfId="35" applyFont="1" applyBorder="1" applyAlignment="1">
      <alignment horizontal="center" vertical="center" shrinkToFit="1"/>
      <protection/>
    </xf>
    <xf numFmtId="0" fontId="11" fillId="0" borderId="70" xfId="33" applyFont="1" applyBorder="1" applyAlignment="1">
      <alignment horizontal="center" vertical="center" shrinkToFit="1"/>
      <protection/>
    </xf>
    <xf numFmtId="0" fontId="13" fillId="0" borderId="0" xfId="35" applyFont="1" applyAlignment="1">
      <alignment horizontal="center" vertical="center" shrinkToFit="1"/>
      <protection/>
    </xf>
    <xf numFmtId="0" fontId="6" fillId="0" borderId="71" xfId="35" applyFont="1" applyBorder="1" applyAlignment="1">
      <alignment horizontal="center" vertical="center" shrinkToFit="1"/>
      <protection/>
    </xf>
    <xf numFmtId="0" fontId="6" fillId="0" borderId="72" xfId="35" applyFont="1" applyBorder="1" applyAlignment="1">
      <alignment horizontal="center" vertical="center" shrinkToFit="1"/>
      <protection/>
    </xf>
    <xf numFmtId="0" fontId="6" fillId="0" borderId="73" xfId="35" applyFont="1" applyBorder="1" applyAlignment="1">
      <alignment horizontal="center" vertical="center" shrinkToFit="1"/>
      <protection/>
    </xf>
    <xf numFmtId="0" fontId="6" fillId="0" borderId="74" xfId="35" applyFont="1" applyBorder="1" applyAlignment="1">
      <alignment horizontal="center" vertical="center" shrinkToFit="1"/>
      <protection/>
    </xf>
    <xf numFmtId="0" fontId="6" fillId="0" borderId="75" xfId="35" applyFont="1" applyBorder="1" applyAlignment="1">
      <alignment horizontal="center" vertical="center" shrinkToFit="1"/>
      <protection/>
    </xf>
    <xf numFmtId="0" fontId="6" fillId="0" borderId="76" xfId="35" applyFont="1" applyBorder="1" applyAlignment="1">
      <alignment horizontal="center" vertical="center" shrinkToFit="1"/>
      <protection/>
    </xf>
    <xf numFmtId="0" fontId="6" fillId="0" borderId="77" xfId="35" applyFont="1" applyBorder="1" applyAlignment="1">
      <alignment horizontal="center" vertical="center" shrinkToFit="1"/>
      <protection/>
    </xf>
    <xf numFmtId="0" fontId="8" fillId="0" borderId="0" xfId="35" applyFont="1" applyAlignment="1">
      <alignment horizontal="center" vertical="center" shrinkToFit="1"/>
      <protection/>
    </xf>
    <xf numFmtId="0" fontId="2" fillId="0" borderId="49" xfId="35" applyFont="1" applyBorder="1" applyAlignment="1">
      <alignment horizontal="center" vertical="center" textRotation="255" shrinkToFit="1"/>
      <protection/>
    </xf>
    <xf numFmtId="0" fontId="2" fillId="0" borderId="11" xfId="35" applyFont="1" applyBorder="1" applyAlignment="1">
      <alignment horizontal="center" vertical="center" textRotation="255" shrinkToFit="1"/>
      <protection/>
    </xf>
    <xf numFmtId="0" fontId="2" fillId="0" borderId="33" xfId="35" applyFont="1" applyBorder="1" applyAlignment="1">
      <alignment horizontal="center" vertical="center" textRotation="255" shrinkToFit="1"/>
      <protection/>
    </xf>
    <xf numFmtId="185" fontId="0" fillId="0" borderId="42" xfId="34" applyNumberFormat="1" applyBorder="1" applyAlignment="1">
      <alignment horizontal="center" vertical="center" textRotation="255" shrinkToFit="1"/>
      <protection/>
    </xf>
    <xf numFmtId="185" fontId="0" fillId="0" borderId="27" xfId="34" applyNumberFormat="1" applyBorder="1" applyAlignment="1">
      <alignment horizontal="center" vertical="center" textRotation="255" shrinkToFit="1"/>
      <protection/>
    </xf>
    <xf numFmtId="0" fontId="0" fillId="0" borderId="25" xfId="34" applyBorder="1" applyAlignment="1">
      <alignment vertical="center" textRotation="255" shrinkToFit="1"/>
      <protection/>
    </xf>
    <xf numFmtId="187" fontId="0" fillId="0" borderId="30" xfId="34" applyNumberFormat="1" applyBorder="1" applyAlignment="1">
      <alignment horizontal="center" vertical="center" textRotation="255" shrinkToFit="1"/>
      <protection/>
    </xf>
    <xf numFmtId="187" fontId="0" fillId="0" borderId="42" xfId="34" applyNumberFormat="1" applyBorder="1" applyAlignment="1">
      <alignment horizontal="center" vertical="center" textRotation="255" shrinkToFit="1"/>
      <protection/>
    </xf>
    <xf numFmtId="0" fontId="0" fillId="0" borderId="25" xfId="34" applyBorder="1" applyAlignment="1">
      <alignment horizontal="center" vertical="center" shrinkToFit="1"/>
      <protection/>
    </xf>
    <xf numFmtId="0" fontId="11" fillId="0" borderId="0" xfId="34" applyFont="1" applyAlignment="1">
      <alignment horizontal="center" vertical="center" shrinkToFit="1"/>
      <protection/>
    </xf>
    <xf numFmtId="0" fontId="11" fillId="0" borderId="72" xfId="34" applyFont="1" applyBorder="1" applyAlignment="1">
      <alignment horizontal="center" vertical="center" shrinkToFit="1"/>
      <protection/>
    </xf>
    <xf numFmtId="0" fontId="0" fillId="0" borderId="30" xfId="34" applyBorder="1" applyAlignment="1">
      <alignment horizontal="center" vertical="center" shrinkToFit="1"/>
      <protection/>
    </xf>
    <xf numFmtId="0" fontId="0" fillId="0" borderId="25" xfId="34" applyBorder="1" applyAlignment="1">
      <alignment horizontal="center" vertical="center" textRotation="255" shrinkToFit="1"/>
      <protection/>
    </xf>
  </cellXfs>
  <cellStyles count="56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0301-0305明正國小" xfId="33"/>
    <cellStyle name="一般_2.22-2.26-象鼻" xfId="34"/>
    <cellStyle name="一般_950918-22營養分析" xfId="35"/>
    <cellStyle name="一般_98下-菜單明細-達觀" xfId="36"/>
    <cellStyle name="一般_98下-菜單明細-達觀_100上-菜單明細-大南" xfId="37"/>
    <cellStyle name="一般_內埔國小菜單明細-95.8.9.10.11月" xfId="38"/>
    <cellStyle name="一般_內埔國小菜單明細-95.8.9.10.11月_98上-菜單明細-明正_100上-菜單明細-崑山" xfId="39"/>
    <cellStyle name="Comma" xfId="40"/>
    <cellStyle name="Comma [0]" xfId="41"/>
    <cellStyle name="Followed Hyperlink" xfId="42"/>
    <cellStyle name="中等" xfId="43"/>
    <cellStyle name="合計" xfId="44"/>
    <cellStyle name="好" xfId="45"/>
    <cellStyle name="Percent" xfId="46"/>
    <cellStyle name="計算方式" xfId="47"/>
    <cellStyle name="Currency" xfId="48"/>
    <cellStyle name="Currency [0]" xfId="49"/>
    <cellStyle name="連結的儲存格" xfId="50"/>
    <cellStyle name="備註" xfId="51"/>
    <cellStyle name="Hyperlink" xfId="52"/>
    <cellStyle name="說明文字" xfId="53"/>
    <cellStyle name="輔色1" xfId="54"/>
    <cellStyle name="輔色2" xfId="55"/>
    <cellStyle name="輔色3" xfId="56"/>
    <cellStyle name="輔色4" xfId="57"/>
    <cellStyle name="輔色5" xfId="58"/>
    <cellStyle name="輔色6" xfId="59"/>
    <cellStyle name="標題" xfId="60"/>
    <cellStyle name="標題 1" xfId="61"/>
    <cellStyle name="標題 2" xfId="62"/>
    <cellStyle name="標題 3" xfId="63"/>
    <cellStyle name="標題 4" xfId="64"/>
    <cellStyle name="輸入" xfId="65"/>
    <cellStyle name="輸出" xfId="66"/>
    <cellStyle name="檢查儲存格" xfId="67"/>
    <cellStyle name="壞" xfId="68"/>
    <cellStyle name="警告文字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" name="Line 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5" name="Line 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7" name="Line 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" name="Line 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" name="Line 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" name="Line 1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1" name="Line 1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2" name="Line 1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3" name="Line 1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14" name="Line 14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" name="Line 1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" name="Line 1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" name="Line 1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8" name="Line 18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9" name="Line 19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0" name="Line 20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" name="Line 2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" name="Line 2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" name="Line 2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4" name="Line 24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5" name="Line 25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6" name="Line 26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27" name="Line 27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8" name="Line 2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9" name="Line 2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0" name="Line 3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31" name="Line 3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32" name="Line 3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3" name="Line 3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4" name="Line 3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5" name="Line 3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6" name="Line 3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37" name="Line 3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38" name="Line 3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9" name="Line 3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40" name="Line 1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1" name="Line 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2" name="Line 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3" name="Line 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44" name="Line 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45" name="Line 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46" name="Line 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7" name="Line 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8" name="Line 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9" name="Line 1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50" name="Line 11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1" name="Line 1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2" name="Line 1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3" name="Line 1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54" name="Line 1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55" name="Line 1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56" name="Line 1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57" name="Line 18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8" name="Line 1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9" name="Line 2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0" name="Line 2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61" name="Line 22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62" name="Line 23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63" name="Line 24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64" name="Line 25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5" name="Line 2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6" name="Line 2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7" name="Line 2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68" name="Line 2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69" name="Line 3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70" name="Line 3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71" name="Line 32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2" name="Line 3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3" name="Line 3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4" name="Line 3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75" name="Line 36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76" name="Line 37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77" name="Line 38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8" name="Line 3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9" name="Line 4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0" name="Line 4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81" name="Line 42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82" name="Line 43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83" name="Line 44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84" name="Line 45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5" name="Line 4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6" name="Line 4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7" name="Line 4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88" name="Line 4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89" name="Line 5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90" name="Line 5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1" name="Line 5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2" name="Line 5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3" name="Line 5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94" name="Line 5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95" name="Line 5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96" name="Line 5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97" name="Line 58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8" name="Line 5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9" name="Line 6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0" name="Line 6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01" name="Line 62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02" name="Line 63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03" name="Line 64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4" name="Line 6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5" name="Line 6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6" name="Line 6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07" name="Line 68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08" name="Line 69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09" name="Line 70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110" name="Line 71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1" name="Line 7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2" name="Line 7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3" name="Line 7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14" name="Line 7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15" name="Line 7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16" name="Line 7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7" name="Line 7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8" name="Line 7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9" name="Line 8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20" name="Line 8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21" name="Line 8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22" name="Line 8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3" name="Line 8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4" name="Line 8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5" name="Line 8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26" name="Line 8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27" name="Line 8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28" name="Line 8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9" name="Line 9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0" name="Line 9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1" name="Line 9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32" name="Line 9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33" name="Line 9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34" name="Line 9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5" name="Line 9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6" name="Line 9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7" name="Line 9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38" name="Line 9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39" name="Line 10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40" name="Line 10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1" name="Line 10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2" name="Line 10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3" name="Line 10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44" name="Line 10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45" name="Line 10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46" name="Line 10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7" name="Line 10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8" name="Line 10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9" name="Line 11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50" name="Line 11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51" name="Line 11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52" name="Line 11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153" name="Line 114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4" name="Line 11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5" name="Line 11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6" name="Line 11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57" name="Line 118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58" name="Line 119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59" name="Line 120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160" name="Line 121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1" name="Line 12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2" name="Line 12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3" name="Line 12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64" name="Line 12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65" name="Line 12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66" name="Line 12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7" name="Line 12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8" name="Line 12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9" name="Line 13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70" name="Line 13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71" name="Line 13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72" name="Line 13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3" name="Line 13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4" name="Line 13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5" name="Line 13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76" name="Line 13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77" name="Line 13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78" name="Line 13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9" name="Line 14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0" name="Line 14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1" name="Line 14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82" name="Line 14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83" name="Line 14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84" name="Line 14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5" name="Line 14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6" name="Line 14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7" name="Line 14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88" name="Line 14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89" name="Line 15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90" name="Line 15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1" name="Line 15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2" name="Line 15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3" name="Line 15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94" name="Line 15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95" name="Line 15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96" name="Line 15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7" name="Line 15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8" name="Line 15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9" name="Line 16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00" name="Line 16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01" name="Line 16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02" name="Line 16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203" name="Line 164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4" name="Line 16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5" name="Line 16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6" name="Line 16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07" name="Line 168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08" name="Line 169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09" name="Line 170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210" name="Line 171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1" name="Line 17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2" name="Line 17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3" name="Line 17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14" name="Line 17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15" name="Line 17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16" name="Line 17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7" name="Line 17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8" name="Line 17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9" name="Line 18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20" name="Line 18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21" name="Line 18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22" name="Line 18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3" name="Line 18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4" name="Line 18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5" name="Line 18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26" name="Line 18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27" name="Line 18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28" name="Line 18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9" name="Line 19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0" name="Line 19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1" name="Line 19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32" name="Line 19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33" name="Line 19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34" name="Line 19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5" name="Line 19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6" name="Line 19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7" name="Line 19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38" name="Line 19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39" name="Line 20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40" name="Line 20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1" name="Line 20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2" name="Line 20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3" name="Line 20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44" name="Line 20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45" name="Line 20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46" name="Line 20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7" name="Line 20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8" name="Line 20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9" name="Line 21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50" name="Line 21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51" name="Line 21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52" name="Line 21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253" name="Line 214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4" name="Line 21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5" name="Line 21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6" name="Line 21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57" name="Line 218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58" name="Line 219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59" name="Line 220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260" name="Line 221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1" name="Line 22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2" name="Line 22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3" name="Line 22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64" name="Line 22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65" name="Line 22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66" name="Line 22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7" name="Line 22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8" name="Line 22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9" name="Line 23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70" name="Line 23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71" name="Line 23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72" name="Line 23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3" name="Line 23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4" name="Line 23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5" name="Line 23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76" name="Line 23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77" name="Line 23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78" name="Line 23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9" name="Line 24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80" name="Line 24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81" name="Line 24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82" name="Line 24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83" name="Line 24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84" name="Line 24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85" name="Line 24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86" name="Line 24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87" name="Line 24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88" name="Line 24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89" name="Line 25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90" name="Line 25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91" name="Line 25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92" name="Line 25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93" name="Line 25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94" name="Line 25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95" name="Line 25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96" name="Line 25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97" name="Line 25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98" name="Line 25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99" name="Line 26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300" name="Line 26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301" name="Line 26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02" name="Line 26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303" name="Line 264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04" name="Line 26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05" name="Line 26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06" name="Line 26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307" name="Line 268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308" name="Line 269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09" name="Line 270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10" name="Line 27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11" name="Line 27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12" name="Line 27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313" name="Line 274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314" name="Line 275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15" name="Line 276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16" name="Line 27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17" name="Line 27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18" name="Line 27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319" name="Line 280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320" name="Line 281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21" name="Line 282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22" name="Line 28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23" name="Line 28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24" name="Line 28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325" name="Line 286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326" name="Line 287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27" name="Line 288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28" name="Line 28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29" name="Line 29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30" name="Line 29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331" name="Line 292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332" name="Line 293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33" name="Line 294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34" name="Line 29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35" name="Line 29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36" name="Line 29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337" name="Line 298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338" name="Line 299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39" name="Line 300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40" name="Line 30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41" name="Line 30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42" name="Line 30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343" name="Line 304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344" name="Line 305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45" name="Line 306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46" name="Line 30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47" name="Line 30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48" name="Line 30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349" name="Line 310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350" name="Line 311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51" name="Line 312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52" name="Line 31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53" name="Line 31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54" name="Line 31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355" name="Line 316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356" name="Line 317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57" name="Line 318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58" name="Line 31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59" name="Line 32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60" name="Line 32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361" name="Line 322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362" name="Line 323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63" name="Line 324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64" name="Line 32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65" name="Line 32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66" name="Line 32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367" name="Line 328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368" name="Line 329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69" name="Line 330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70" name="Line 33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71" name="Line 33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72" name="Line 33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373" name="Line 334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374" name="Line 335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75" name="Line 336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76" name="Line 33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77" name="Line 33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78" name="Line 33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379" name="Line 340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380" name="Line 341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81" name="Line 342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82" name="Line 34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83" name="Line 34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84" name="Line 34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385" name="Line 346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386" name="Line 347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87" name="Line 348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88" name="Line 34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89" name="Line 35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90" name="Line 35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391" name="Line 352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392" name="Line 353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93" name="Line 354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94" name="Line 35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95" name="Line 35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96" name="Line 35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397" name="Line 358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398" name="Line 359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99" name="Line 360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00" name="Line 36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01" name="Line 36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02" name="Line 36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403" name="Line 364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404" name="Line 365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405" name="Line 366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406" name="Line 367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07" name="Line 36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08" name="Line 36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09" name="Line 37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410" name="Line 37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411" name="Line 37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412" name="Line 37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13" name="Line 37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14" name="Line 37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15" name="Line 37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416" name="Line 37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417" name="Line 37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418" name="Line 37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19" name="Line 38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20" name="Line 38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21" name="Line 38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422" name="Line 38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423" name="Line 38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424" name="Line 38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25" name="Line 38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26" name="Line 38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27" name="Line 38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428" name="Line 38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429" name="Line 39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430" name="Line 39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31" name="Line 39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32" name="Line 39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33" name="Line 39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434" name="Line 39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435" name="Line 39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436" name="Line 39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37" name="Line 39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38" name="Line 39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39" name="Line 40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440" name="Line 40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441" name="Line 40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442" name="Line 40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43" name="Line 40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44" name="Line 40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45" name="Line 40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446" name="Line 40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447" name="Line 40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448" name="Line 40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449" name="Line 410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50" name="Line 41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51" name="Line 41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52" name="Line 41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453" name="Line 414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454" name="Line 415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455" name="Line 416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456" name="Line 417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57" name="Line 41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58" name="Line 41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59" name="Line 42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460" name="Line 42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461" name="Line 42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462" name="Line 42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63" name="Line 42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64" name="Line 42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65" name="Line 42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466" name="Line 42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467" name="Line 42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468" name="Line 42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69" name="Line 43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70" name="Line 43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71" name="Line 43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472" name="Line 43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473" name="Line 43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474" name="Line 43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75" name="Line 43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76" name="Line 43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77" name="Line 43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478" name="Line 43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479" name="Line 44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480" name="Line 44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81" name="Line 44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82" name="Line 44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83" name="Line 44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484" name="Line 44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485" name="Line 44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486" name="Line 44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87" name="Line 44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88" name="Line 44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89" name="Line 45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490" name="Line 45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491" name="Line 45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492" name="Line 45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93" name="Line 45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94" name="Line 45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95" name="Line 45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496" name="Line 45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497" name="Line 45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498" name="Line 45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499" name="Line 460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00" name="Line 46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01" name="Line 46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02" name="Line 46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503" name="Line 464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504" name="Line 465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505" name="Line 466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506" name="Line 467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07" name="Line 46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08" name="Line 46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09" name="Line 47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510" name="Line 47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511" name="Line 47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512" name="Line 47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13" name="Line 47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14" name="Line 47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15" name="Line 47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516" name="Line 47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517" name="Line 47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518" name="Line 47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19" name="Line 48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20" name="Line 48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21" name="Line 48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522" name="Line 48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523" name="Line 48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524" name="Line 48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25" name="Line 48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26" name="Line 48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27" name="Line 48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528" name="Line 48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529" name="Line 49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530" name="Line 49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31" name="Line 49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32" name="Line 49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33" name="Line 49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534" name="Line 49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535" name="Line 49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536" name="Line 49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37" name="Line 49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38" name="Line 49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39" name="Line 50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540" name="Line 50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541" name="Line 50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542" name="Line 50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43" name="Line 50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44" name="Line 50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45" name="Line 50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546" name="Line 50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547" name="Line 50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548" name="Line 50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549" name="Line 510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50" name="Line 51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51" name="Line 51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52" name="Line 51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553" name="Line 514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554" name="Line 515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555" name="Line 516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556" name="Line 517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57" name="Line 51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58" name="Line 51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59" name="Line 52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560" name="Line 52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561" name="Line 52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562" name="Line 52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63" name="Line 52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64" name="Line 52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65" name="Line 52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566" name="Line 52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567" name="Line 52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568" name="Line 52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69" name="Line 53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70" name="Line 53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71" name="Line 53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572" name="Line 53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573" name="Line 53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574" name="Line 53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75" name="Line 53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76" name="Line 53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77" name="Line 53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578" name="Line 53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579" name="Line 54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580" name="Line 54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81" name="Line 54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82" name="Line 54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83" name="Line 54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584" name="Line 54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585" name="Line 54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586" name="Line 54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87" name="Line 54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88" name="Line 54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89" name="Line 55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590" name="Line 55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591" name="Line 55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592" name="Line 55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93" name="Line 55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94" name="Line 55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95" name="Line 55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596" name="Line 55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597" name="Line 55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598" name="Line 55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599" name="Line 560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00" name="Line 56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01" name="Line 56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02" name="Line 56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603" name="Line 564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604" name="Line 565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605" name="Line 566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06" name="Line 56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07" name="Line 56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08" name="Line 56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609" name="Line 570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610" name="Line 571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611" name="Line 572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12" name="Line 57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13" name="Line 57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14" name="Line 57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615" name="Line 576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616" name="Line 577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617" name="Line 578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18" name="Line 57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19" name="Line 58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20" name="Line 58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621" name="Line 582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622" name="Line 583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623" name="Line 584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24" name="Line 58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25" name="Line 58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26" name="Line 58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627" name="Line 588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628" name="Line 589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629" name="Line 590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30" name="Line 59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31" name="Line 59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32" name="Line 59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633" name="Line 594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634" name="Line 595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635" name="Line 596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36" name="Line 59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37" name="Line 59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38" name="Line 59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639" name="Line 600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640" name="Line 601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641" name="Line 602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42" name="Line 60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43" name="Line 60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44" name="Line 60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645" name="Line 606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646" name="Line 607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647" name="Line 608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48" name="Line 60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49" name="Line 61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50" name="Line 61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651" name="Line 612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652" name="Line 613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653" name="Line 614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54" name="Line 61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55" name="Line 61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56" name="Line 61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657" name="Line 618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658" name="Line 619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659" name="Line 620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60" name="Line 62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61" name="Line 62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62" name="Line 62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663" name="Line 624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664" name="Line 625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665" name="Line 626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66" name="Line 62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67" name="Line 62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68" name="Line 62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669" name="Line 630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670" name="Line 631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671" name="Line 632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72" name="Line 63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73" name="Line 63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74" name="Line 63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675" name="Line 636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676" name="Line 637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677" name="Line 638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78" name="Line 63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79" name="Line 64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80" name="Line 64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681" name="Line 642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682" name="Line 643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683" name="Line 644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84" name="Line 64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85" name="Line 64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86" name="Line 64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687" name="Line 648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688" name="Line 649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689" name="Line 650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90" name="Line 65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91" name="Line 65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92" name="Line 65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693" name="Line 654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694" name="Line 655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695" name="Line 656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96" name="Line 65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97" name="Line 65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98" name="Line 65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699" name="Line 660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700" name="Line 661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701" name="Line 662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702" name="Line 663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03" name="Line 66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04" name="Line 66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05" name="Line 66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706" name="Line 66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707" name="Line 66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708" name="Line 66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09" name="Line 67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10" name="Line 67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11" name="Line 67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712" name="Line 67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713" name="Line 67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714" name="Line 67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15" name="Line 67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16" name="Line 67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17" name="Line 67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718" name="Line 67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719" name="Line 68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720" name="Line 68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21" name="Line 68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22" name="Line 68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23" name="Line 68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724" name="Line 68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725" name="Line 68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726" name="Line 68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27" name="Line 68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28" name="Line 68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29" name="Line 69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730" name="Line 69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731" name="Line 69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732" name="Line 69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33" name="Line 69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34" name="Line 69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35" name="Line 69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736" name="Line 69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737" name="Line 69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738" name="Line 69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39" name="Line 70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40" name="Line 70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41" name="Line 70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742" name="Line 70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743" name="Line 70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744" name="Line 70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745" name="Line 706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46" name="Line 70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47" name="Line 70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48" name="Line 70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749" name="Line 710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750" name="Line 711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751" name="Line 712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752" name="Line 713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53" name="Line 71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54" name="Line 71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55" name="Line 71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756" name="Line 71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757" name="Line 71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758" name="Line 71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59" name="Line 72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60" name="Line 72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61" name="Line 72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762" name="Line 72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763" name="Line 72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764" name="Line 72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65" name="Line 72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66" name="Line 72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67" name="Line 72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768" name="Line 72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769" name="Line 73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770" name="Line 73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71" name="Line 73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72" name="Line 73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73" name="Line 73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774" name="Line 73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775" name="Line 73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776" name="Line 73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77" name="Line 73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78" name="Line 73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79" name="Line 74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780" name="Line 74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781" name="Line 74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782" name="Line 74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83" name="Line 74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84" name="Line 74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85" name="Line 74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786" name="Line 74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787" name="Line 74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788" name="Line 74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89" name="Line 75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90" name="Line 75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91" name="Line 75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792" name="Line 75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793" name="Line 75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794" name="Line 75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795" name="Line 756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96" name="Line 75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97" name="Line 75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98" name="Line 75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799" name="Line 760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800" name="Line 761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801" name="Line 762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802" name="Line 763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03" name="Line 76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04" name="Line 76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05" name="Line 76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806" name="Line 76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807" name="Line 76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808" name="Line 76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09" name="Line 77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10" name="Line 77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11" name="Line 77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812" name="Line 77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813" name="Line 77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814" name="Line 77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15" name="Line 77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16" name="Line 77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17" name="Line 77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818" name="Line 77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819" name="Line 78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820" name="Line 78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21" name="Line 78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22" name="Line 78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23" name="Line 78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824" name="Line 78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825" name="Line 78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826" name="Line 78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27" name="Line 78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28" name="Line 78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29" name="Line 79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830" name="Line 79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831" name="Line 79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832" name="Line 79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33" name="Line 79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34" name="Line 79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35" name="Line 79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836" name="Line 79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837" name="Line 79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838" name="Line 79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39" name="Line 80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40" name="Line 80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41" name="Line 80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842" name="Line 80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843" name="Line 80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844" name="Line 80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845" name="Line 806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46" name="Line 80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47" name="Line 80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48" name="Line 80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849" name="Line 810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850" name="Line 811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851" name="Line 812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852" name="Line 813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53" name="Line 81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54" name="Line 81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55" name="Line 81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856" name="Line 81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857" name="Line 81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858" name="Line 81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59" name="Line 82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60" name="Line 82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61" name="Line 82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862" name="Line 82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863" name="Line 82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864" name="Line 82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65" name="Line 82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66" name="Line 82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67" name="Line 82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868" name="Line 82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869" name="Line 83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870" name="Line 83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71" name="Line 83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72" name="Line 83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73" name="Line 83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874" name="Line 83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875" name="Line 83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876" name="Line 83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77" name="Line 83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78" name="Line 83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79" name="Line 84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880" name="Line 84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881" name="Line 84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882" name="Line 84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83" name="Line 84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84" name="Line 84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85" name="Line 84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886" name="Line 84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887" name="Line 84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888" name="Line 84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89" name="Line 85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90" name="Line 85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91" name="Line 85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892" name="Line 85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893" name="Line 85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894" name="Line 85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895" name="Line 856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96" name="Line 85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97" name="Line 85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98" name="Line 85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899" name="Line 860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900" name="Line 861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901" name="Line 862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02" name="Line 86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03" name="Line 86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04" name="Line 86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905" name="Line 866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906" name="Line 867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907" name="Line 868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08" name="Line 86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09" name="Line 87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10" name="Line 87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911" name="Line 872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912" name="Line 873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913" name="Line 874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14" name="Line 87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15" name="Line 87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16" name="Line 87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917" name="Line 878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918" name="Line 879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919" name="Line 880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20" name="Line 88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21" name="Line 88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22" name="Line 88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923" name="Line 884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924" name="Line 885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925" name="Line 886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26" name="Line 88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27" name="Line 88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28" name="Line 88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929" name="Line 890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930" name="Line 891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931" name="Line 892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32" name="Line 89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33" name="Line 89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34" name="Line 89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935" name="Line 896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936" name="Line 897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937" name="Line 898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38" name="Line 89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39" name="Line 90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40" name="Line 90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941" name="Line 902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942" name="Line 903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943" name="Line 904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44" name="Line 90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45" name="Line 90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46" name="Line 90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947" name="Line 908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948" name="Line 909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949" name="Line 910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50" name="Line 91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51" name="Line 91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52" name="Line 91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953" name="Line 914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954" name="Line 915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955" name="Line 916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56" name="Line 91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57" name="Line 91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58" name="Line 91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959" name="Line 920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960" name="Line 921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961" name="Line 922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62" name="Line 92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63" name="Line 92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64" name="Line 92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965" name="Line 926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966" name="Line 927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967" name="Line 928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68" name="Line 92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69" name="Line 93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70" name="Line 93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971" name="Line 932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972" name="Line 933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973" name="Line 934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74" name="Line 93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75" name="Line 93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76" name="Line 93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977" name="Line 938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978" name="Line 939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979" name="Line 940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80" name="Line 94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81" name="Line 94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82" name="Line 94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983" name="Line 944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984" name="Line 945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985" name="Line 946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86" name="Line 94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87" name="Line 94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88" name="Line 94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989" name="Line 950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990" name="Line 951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991" name="Line 952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92" name="Line 95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93" name="Line 95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94" name="Line 95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995" name="Line 956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996" name="Line 957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997" name="Line 958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998" name="Line 959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99" name="Line 96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00" name="Line 96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01" name="Line 96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002" name="Line 96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003" name="Line 96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004" name="Line 96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05" name="Line 96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06" name="Line 96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07" name="Line 96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008" name="Line 96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009" name="Line 97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010" name="Line 97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11" name="Line 97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12" name="Line 97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13" name="Line 97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014" name="Line 97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015" name="Line 97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016" name="Line 97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17" name="Line 97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18" name="Line 97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19" name="Line 98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020" name="Line 98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021" name="Line 98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022" name="Line 98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23" name="Line 98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24" name="Line 98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25" name="Line 98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026" name="Line 98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027" name="Line 98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028" name="Line 98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29" name="Line 99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30" name="Line 99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31" name="Line 99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032" name="Line 99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033" name="Line 99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034" name="Line 99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35" name="Line 99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36" name="Line 99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37" name="Line 99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038" name="Line 99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039" name="Line 100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040" name="Line 100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1041" name="Line 1002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42" name="Line 100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43" name="Line 100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44" name="Line 100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045" name="Line 1006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046" name="Line 1007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047" name="Line 1008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1048" name="Line 1009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49" name="Line 101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50" name="Line 101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51" name="Line 101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052" name="Line 101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053" name="Line 101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054" name="Line 101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55" name="Line 101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56" name="Line 101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57" name="Line 101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058" name="Line 101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059" name="Line 102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060" name="Line 102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61" name="Line 102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62" name="Line 102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63" name="Line 102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064" name="Line 102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065" name="Line 102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066" name="Line 102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67" name="Line 102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68" name="Line 102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69" name="Line 103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070" name="Line 103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071" name="Line 103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072" name="Line 103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73" name="Line 103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74" name="Line 103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75" name="Line 103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076" name="Line 103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077" name="Line 103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078" name="Line 103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79" name="Line 104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80" name="Line 104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81" name="Line 104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082" name="Line 104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083" name="Line 104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084" name="Line 104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85" name="Line 104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86" name="Line 104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87" name="Line 104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088" name="Line 104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089" name="Line 105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090" name="Line 105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1091" name="Line 1052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92" name="Line 105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93" name="Line 105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94" name="Line 105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095" name="Line 1056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096" name="Line 1057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097" name="Line 1058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1098" name="Line 1059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99" name="Line 106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00" name="Line 106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01" name="Line 106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102" name="Line 106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103" name="Line 106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104" name="Line 106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05" name="Line 106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06" name="Line 106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07" name="Line 106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108" name="Line 106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109" name="Line 107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110" name="Line 107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11" name="Line 107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12" name="Line 107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13" name="Line 107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114" name="Line 107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115" name="Line 107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116" name="Line 107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17" name="Line 107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18" name="Line 107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19" name="Line 108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120" name="Line 108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121" name="Line 108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122" name="Line 108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23" name="Line 108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24" name="Line 108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25" name="Line 108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126" name="Line 108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127" name="Line 108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128" name="Line 108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29" name="Line 109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30" name="Line 109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31" name="Line 109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132" name="Line 109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133" name="Line 109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134" name="Line 109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35" name="Line 109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36" name="Line 109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37" name="Line 109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138" name="Line 109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139" name="Line 110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140" name="Line 110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1141" name="Line 1102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42" name="Line 110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43" name="Line 110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44" name="Line 110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145" name="Line 1106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146" name="Line 1107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147" name="Line 1108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1148" name="Line 1109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49" name="Line 111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50" name="Line 111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51" name="Line 111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152" name="Line 111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153" name="Line 111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154" name="Line 111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55" name="Line 111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56" name="Line 111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57" name="Line 111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158" name="Line 111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159" name="Line 112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160" name="Line 112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61" name="Line 112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62" name="Line 112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63" name="Line 112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164" name="Line 112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165" name="Line 112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166" name="Line 112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67" name="Line 112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68" name="Line 112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69" name="Line 113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170" name="Line 113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171" name="Line 113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172" name="Line 113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73" name="Line 113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74" name="Line 113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75" name="Line 113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176" name="Line 113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177" name="Line 113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178" name="Line 113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79" name="Line 114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80" name="Line 114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81" name="Line 114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182" name="Line 114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183" name="Line 114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184" name="Line 114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85" name="Line 114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86" name="Line 114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87" name="Line 114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188" name="Line 114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189" name="Line 115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190" name="Line 115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1191" name="Line 1152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92" name="Line 115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93" name="Line 115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94" name="Line 115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195" name="Line 1156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196" name="Line 1157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197" name="Line 1158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98" name="Line 115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99" name="Line 116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00" name="Line 116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201" name="Line 1162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202" name="Line 1163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203" name="Line 1164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04" name="Line 116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05" name="Line 116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06" name="Line 116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207" name="Line 1168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208" name="Line 1169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209" name="Line 1170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10" name="Line 117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11" name="Line 117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12" name="Line 117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213" name="Line 1174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214" name="Line 1175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215" name="Line 1176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16" name="Line 117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17" name="Line 117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18" name="Line 117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219" name="Line 1180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220" name="Line 1181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221" name="Line 1182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22" name="Line 118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23" name="Line 118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24" name="Line 118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225" name="Line 1186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226" name="Line 1187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227" name="Line 1188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28" name="Line 118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29" name="Line 119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30" name="Line 119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231" name="Line 1192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232" name="Line 1193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233" name="Line 1194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34" name="Line 119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35" name="Line 119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36" name="Line 119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237" name="Line 1198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238" name="Line 1199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239" name="Line 1200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40" name="Line 120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41" name="Line 120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42" name="Line 120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243" name="Line 1204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244" name="Line 1205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245" name="Line 1206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46" name="Line 120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47" name="Line 120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48" name="Line 120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249" name="Line 1210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250" name="Line 1211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251" name="Line 1212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52" name="Line 121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53" name="Line 121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54" name="Line 121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255" name="Line 1216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256" name="Line 1217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257" name="Line 1218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58" name="Line 121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59" name="Line 122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60" name="Line 122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261" name="Line 1222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262" name="Line 1223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263" name="Line 1224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64" name="Line 122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65" name="Line 122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66" name="Line 122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267" name="Line 1228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268" name="Line 1229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269" name="Line 1230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70" name="Line 123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71" name="Line 123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72" name="Line 123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273" name="Line 1234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274" name="Line 1235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275" name="Line 1236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76" name="Line 123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77" name="Line 123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78" name="Line 123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279" name="Line 1240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280" name="Line 1241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281" name="Line 1242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82" name="Line 124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83" name="Line 124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84" name="Line 124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285" name="Line 1246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286" name="Line 1247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287" name="Line 1248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88" name="Line 124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89" name="Line 125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90" name="Line 125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291" name="Line 1252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292" name="Line 1253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293" name="Line 1254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1294" name="Line 1255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95" name="Line 125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96" name="Line 125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97" name="Line 125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298" name="Line 125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299" name="Line 126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300" name="Line 126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01" name="Line 126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02" name="Line 126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03" name="Line 126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304" name="Line 126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305" name="Line 126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306" name="Line 126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07" name="Line 126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08" name="Line 126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09" name="Line 127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1310" name="Line 1271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11" name="Line 127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12" name="Line 127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13" name="Line 127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314" name="Line 127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315" name="Line 127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316" name="Line 127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17" name="Line 127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18" name="Line 127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19" name="Line 128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1320" name="Line 1281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21" name="Line 128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22" name="Line 128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23" name="Line 128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324" name="Line 128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325" name="Line 128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326" name="Line 128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1327" name="Line 1288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28" name="Line 128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29" name="Line 129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30" name="Line 129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331" name="Line 1292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332" name="Line 1293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333" name="Line 1294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1334" name="Line 1295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35" name="Line 129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36" name="Line 129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37" name="Line 129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338" name="Line 129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339" name="Line 130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340" name="Line 130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1341" name="Line 1302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42" name="Line 130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43" name="Line 130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44" name="Line 130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345" name="Line 1306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346" name="Line 1307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347" name="Line 1308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48" name="Line 130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49" name="Line 131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50" name="Line 131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351" name="Line 1312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352" name="Line 1313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353" name="Line 1314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1354" name="Line 1315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55" name="Line 131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56" name="Line 131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57" name="Line 131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358" name="Line 131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359" name="Line 132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360" name="Line 132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61" name="Line 132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62" name="Line 132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63" name="Line 132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364" name="Line 132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365" name="Line 132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366" name="Line 132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1367" name="Line 1328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68" name="Line 132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69" name="Line 133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70" name="Line 133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371" name="Line 1332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372" name="Line 1333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373" name="Line 1334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74" name="Line 133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75" name="Line 133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76" name="Line 133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377" name="Line 1338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378" name="Line 1339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379" name="Line 1340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1380" name="Line 1341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81" name="Line 134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82" name="Line 134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83" name="Line 134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384" name="Line 134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385" name="Line 134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386" name="Line 134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87" name="Line 134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88" name="Line 134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89" name="Line 135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390" name="Line 135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391" name="Line 135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392" name="Line 135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93" name="Line 135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94" name="Line 135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95" name="Line 135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396" name="Line 135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397" name="Line 135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398" name="Line 135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99" name="Line 136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00" name="Line 136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01" name="Line 136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402" name="Line 136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403" name="Line 136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404" name="Line 136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05" name="Line 136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06" name="Line 136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07" name="Line 136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408" name="Line 136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409" name="Line 137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410" name="Line 137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11" name="Line 137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12" name="Line 137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13" name="Line 137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414" name="Line 137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415" name="Line 137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416" name="Line 137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17" name="Line 137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18" name="Line 137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19" name="Line 138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420" name="Line 138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421" name="Line 138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422" name="Line 138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1423" name="Line 1384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24" name="Line 138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25" name="Line 138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26" name="Line 138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427" name="Line 1388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428" name="Line 1389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429" name="Line 1390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1430" name="Line 1391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31" name="Line 139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32" name="Line 139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33" name="Line 139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434" name="Line 139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435" name="Line 139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436" name="Line 139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37" name="Line 139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38" name="Line 139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39" name="Line 140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440" name="Line 140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441" name="Line 140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442" name="Line 140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43" name="Line 140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44" name="Line 140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45" name="Line 140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446" name="Line 140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447" name="Line 140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448" name="Line 140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49" name="Line 141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50" name="Line 141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51" name="Line 141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452" name="Line 141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453" name="Line 141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454" name="Line 141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55" name="Line 141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56" name="Line 141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57" name="Line 141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458" name="Line 141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459" name="Line 142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460" name="Line 142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61" name="Line 142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62" name="Line 142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63" name="Line 142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464" name="Line 142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465" name="Line 142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466" name="Line 142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67" name="Line 142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68" name="Line 142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69" name="Line 143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470" name="Line 143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471" name="Line 143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472" name="Line 143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1473" name="Line 1434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74" name="Line 143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75" name="Line 143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76" name="Line 143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477" name="Line 1438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478" name="Line 1439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479" name="Line 1440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1480" name="Line 1441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81" name="Line 144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82" name="Line 144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83" name="Line 144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484" name="Line 144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485" name="Line 144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486" name="Line 144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87" name="Line 144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88" name="Line 144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89" name="Line 145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490" name="Line 145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491" name="Line 145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492" name="Line 145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93" name="Line 145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94" name="Line 145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95" name="Line 145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496" name="Line 145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497" name="Line 145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498" name="Line 145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99" name="Line 146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00" name="Line 146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01" name="Line 146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502" name="Line 146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503" name="Line 146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504" name="Line 146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05" name="Line 146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06" name="Line 146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07" name="Line 146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508" name="Line 146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509" name="Line 147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510" name="Line 147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11" name="Line 147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12" name="Line 147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13" name="Line 147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514" name="Line 147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515" name="Line 147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516" name="Line 147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17" name="Line 147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18" name="Line 147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19" name="Line 148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520" name="Line 148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521" name="Line 148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522" name="Line 148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1523" name="Line 1484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24" name="Line 148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25" name="Line 148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26" name="Line 148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527" name="Line 1488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528" name="Line 1489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529" name="Line 1490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1530" name="Line 1491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31" name="Line 149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32" name="Line 149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33" name="Line 149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534" name="Line 149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535" name="Line 149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536" name="Line 149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37" name="Line 149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38" name="Line 149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39" name="Line 150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540" name="Line 150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541" name="Line 150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542" name="Line 150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43" name="Line 150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44" name="Line 150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45" name="Line 150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546" name="Line 150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547" name="Line 150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548" name="Line 150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49" name="Line 151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50" name="Line 151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51" name="Line 151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552" name="Line 151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553" name="Line 151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554" name="Line 151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55" name="Line 151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56" name="Line 151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57" name="Line 151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558" name="Line 151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559" name="Line 152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560" name="Line 152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61" name="Line 152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62" name="Line 152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63" name="Line 152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564" name="Line 152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565" name="Line 152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566" name="Line 152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67" name="Line 152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68" name="Line 152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69" name="Line 153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570" name="Line 153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571" name="Line 153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572" name="Line 153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1573" name="Line 1534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74" name="Line 153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75" name="Line 153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76" name="Line 153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577" name="Line 1538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578" name="Line 1539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579" name="Line 1540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80" name="Line 154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81" name="Line 154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82" name="Line 154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583" name="Line 1544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584" name="Line 1545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585" name="Line 1546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86" name="Line 154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87" name="Line 154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88" name="Line 154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589" name="Line 1550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590" name="Line 1551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591" name="Line 1552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92" name="Line 155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93" name="Line 155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94" name="Line 155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595" name="Line 1556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596" name="Line 1557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597" name="Line 1558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98" name="Line 155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99" name="Line 156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00" name="Line 156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601" name="Line 1562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602" name="Line 1563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603" name="Line 1564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04" name="Line 156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05" name="Line 156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06" name="Line 156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607" name="Line 1568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608" name="Line 1569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609" name="Line 1570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10" name="Line 157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11" name="Line 157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12" name="Line 157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613" name="Line 1574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614" name="Line 1575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615" name="Line 1576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16" name="Line 157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17" name="Line 157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18" name="Line 157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619" name="Line 1580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620" name="Line 1581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621" name="Line 1582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22" name="Line 158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23" name="Line 158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24" name="Line 158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625" name="Line 1586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626" name="Line 1587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627" name="Line 1588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28" name="Line 158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29" name="Line 159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30" name="Line 159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631" name="Line 1592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632" name="Line 1593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633" name="Line 1594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34" name="Line 159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35" name="Line 159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36" name="Line 159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637" name="Line 1598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638" name="Line 1599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639" name="Line 1600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40" name="Line 160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41" name="Line 160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42" name="Line 160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643" name="Line 1604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644" name="Line 1605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645" name="Line 1606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46" name="Line 160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47" name="Line 160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48" name="Line 160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649" name="Line 1610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650" name="Line 1611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651" name="Line 1612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52" name="Line 161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53" name="Line 161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54" name="Line 161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655" name="Line 1616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656" name="Line 1617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657" name="Line 1618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58" name="Line 161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59" name="Line 162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60" name="Line 162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661" name="Line 1622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662" name="Line 1623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663" name="Line 1624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64" name="Line 162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65" name="Line 162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66" name="Line 162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667" name="Line 1628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668" name="Line 1629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669" name="Line 1630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70" name="Line 163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71" name="Line 163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72" name="Line 163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673" name="Line 1634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674" name="Line 1635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675" name="Line 1636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1676" name="Line 1637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77" name="Line 163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78" name="Line 163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79" name="Line 164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680" name="Line 164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681" name="Line 164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682" name="Line 164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83" name="Line 164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84" name="Line 164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85" name="Line 164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686" name="Line 164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687" name="Line 164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688" name="Line 164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89" name="Line 165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90" name="Line 165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91" name="Line 165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692" name="Line 165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693" name="Line 165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694" name="Line 165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95" name="Line 165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96" name="Line 165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97" name="Line 165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698" name="Line 165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699" name="Line 166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700" name="Line 166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01" name="Line 166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02" name="Line 166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03" name="Line 166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704" name="Line 166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705" name="Line 166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706" name="Line 166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07" name="Line 166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08" name="Line 166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09" name="Line 167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710" name="Line 167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711" name="Line 167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712" name="Line 167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13" name="Line 167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14" name="Line 167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15" name="Line 167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716" name="Line 167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717" name="Line 167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718" name="Line 167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1719" name="Line 1680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20" name="Line 168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21" name="Line 168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22" name="Line 168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723" name="Line 1684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724" name="Line 1685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725" name="Line 1686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1726" name="Line 1687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27" name="Line 168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28" name="Line 168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29" name="Line 169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730" name="Line 169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731" name="Line 169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732" name="Line 169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33" name="Line 169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34" name="Line 169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35" name="Line 169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736" name="Line 169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737" name="Line 169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738" name="Line 169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39" name="Line 170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40" name="Line 170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41" name="Line 170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742" name="Line 170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743" name="Line 170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744" name="Line 170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45" name="Line 170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46" name="Line 170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47" name="Line 170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748" name="Line 170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749" name="Line 171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750" name="Line 171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51" name="Line 171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52" name="Line 171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53" name="Line 171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754" name="Line 171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755" name="Line 171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756" name="Line 171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57" name="Line 171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58" name="Line 171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59" name="Line 172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760" name="Line 172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761" name="Line 172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762" name="Line 172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63" name="Line 172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64" name="Line 172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65" name="Line 172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766" name="Line 172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767" name="Line 172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768" name="Line 172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1769" name="Line 1730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70" name="Line 173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71" name="Line 173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72" name="Line 173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773" name="Line 1734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774" name="Line 1735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775" name="Line 1736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1776" name="Line 1737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77" name="Line 173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78" name="Line 173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79" name="Line 174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780" name="Line 174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781" name="Line 174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782" name="Line 174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83" name="Line 174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84" name="Line 174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85" name="Line 174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786" name="Line 174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787" name="Line 174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788" name="Line 174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89" name="Line 175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90" name="Line 175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91" name="Line 175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792" name="Line 175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793" name="Line 175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794" name="Line 175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95" name="Line 175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96" name="Line 175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97" name="Line 175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798" name="Line 175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799" name="Line 176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800" name="Line 176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01" name="Line 176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02" name="Line 176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03" name="Line 176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804" name="Line 176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805" name="Line 176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806" name="Line 176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07" name="Line 176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08" name="Line 176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09" name="Line 177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810" name="Line 177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811" name="Line 177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812" name="Line 177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13" name="Line 177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14" name="Line 177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15" name="Line 177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816" name="Line 177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817" name="Line 177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818" name="Line 177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1819" name="Line 1780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20" name="Line 178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21" name="Line 178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22" name="Line 178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823" name="Line 1784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824" name="Line 1785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825" name="Line 1786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1826" name="Line 1787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27" name="Line 178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28" name="Line 178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29" name="Line 179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830" name="Line 179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831" name="Line 179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832" name="Line 179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33" name="Line 179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34" name="Line 179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35" name="Line 179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836" name="Line 179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837" name="Line 179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838" name="Line 179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39" name="Line 180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40" name="Line 180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41" name="Line 180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842" name="Line 180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843" name="Line 180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844" name="Line 180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45" name="Line 180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46" name="Line 180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47" name="Line 180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848" name="Line 180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849" name="Line 181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850" name="Line 181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51" name="Line 181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52" name="Line 181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53" name="Line 181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854" name="Line 181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855" name="Line 181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856" name="Line 181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57" name="Line 181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58" name="Line 181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59" name="Line 182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860" name="Line 182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861" name="Line 182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862" name="Line 182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63" name="Line 182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64" name="Line 182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65" name="Line 182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866" name="Line 182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867" name="Line 182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868" name="Line 182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1869" name="Line 1830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70" name="Line 183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71" name="Line 183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72" name="Line 183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873" name="Line 1834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874" name="Line 1835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875" name="Line 1836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76" name="Line 183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77" name="Line 183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78" name="Line 183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879" name="Line 1840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880" name="Line 1841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881" name="Line 1842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82" name="Line 184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83" name="Line 184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84" name="Line 184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885" name="Line 1846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886" name="Line 1847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887" name="Line 1848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88" name="Line 184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89" name="Line 185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90" name="Line 185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891" name="Line 1852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892" name="Line 1853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893" name="Line 1854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94" name="Line 185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95" name="Line 185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96" name="Line 185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897" name="Line 1858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898" name="Line 1859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899" name="Line 1860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00" name="Line 186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01" name="Line 186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02" name="Line 186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903" name="Line 1864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904" name="Line 1865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905" name="Line 1866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06" name="Line 186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07" name="Line 186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08" name="Line 186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909" name="Line 1870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910" name="Line 1871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911" name="Line 1872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12" name="Line 187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13" name="Line 187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14" name="Line 187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915" name="Line 1876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916" name="Line 1877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917" name="Line 1878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18" name="Line 187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19" name="Line 188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20" name="Line 188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921" name="Line 1882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922" name="Line 1883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923" name="Line 1884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24" name="Line 188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25" name="Line 188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26" name="Line 188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927" name="Line 1888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928" name="Line 1889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929" name="Line 1890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30" name="Line 189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31" name="Line 189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32" name="Line 189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933" name="Line 1894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934" name="Line 1895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935" name="Line 1896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36" name="Line 189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37" name="Line 189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38" name="Line 189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939" name="Line 1900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940" name="Line 1901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941" name="Line 1902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42" name="Line 190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43" name="Line 190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44" name="Line 190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945" name="Line 1906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946" name="Line 1907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947" name="Line 1908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48" name="Line 190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49" name="Line 191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50" name="Line 191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951" name="Line 1912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952" name="Line 1913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953" name="Line 1914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54" name="Line 191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55" name="Line 191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56" name="Line 191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957" name="Line 1918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958" name="Line 1919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959" name="Line 1920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60" name="Line 192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61" name="Line 192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62" name="Line 192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963" name="Line 1924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964" name="Line 1925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965" name="Line 1926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66" name="Line 192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67" name="Line 192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68" name="Line 192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969" name="Line 1930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970" name="Line 1931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971" name="Line 1932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1972" name="Line 1933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73" name="Line 193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74" name="Line 193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75" name="Line 193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976" name="Line 193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977" name="Line 193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978" name="Line 193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79" name="Line 194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80" name="Line 194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81" name="Line 194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982" name="Line 194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983" name="Line 194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984" name="Line 194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85" name="Line 194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86" name="Line 194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87" name="Line 194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988" name="Line 194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989" name="Line 195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990" name="Line 195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91" name="Line 195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92" name="Line 195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93" name="Line 195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994" name="Line 195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995" name="Line 195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996" name="Line 195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97" name="Line 195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98" name="Line 195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99" name="Line 196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000" name="Line 196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001" name="Line 196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002" name="Line 196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03" name="Line 196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04" name="Line 196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05" name="Line 196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006" name="Line 196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007" name="Line 196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008" name="Line 196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09" name="Line 197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10" name="Line 197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11" name="Line 197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012" name="Line 197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013" name="Line 197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014" name="Line 197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2015" name="Line 1976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16" name="Line 197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17" name="Line 197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18" name="Line 197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019" name="Line 1980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020" name="Line 1981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021" name="Line 1982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2022" name="Line 1983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23" name="Line 198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24" name="Line 198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25" name="Line 198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026" name="Line 198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027" name="Line 198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028" name="Line 198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29" name="Line 199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30" name="Line 199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31" name="Line 199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032" name="Line 199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033" name="Line 199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034" name="Line 199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35" name="Line 199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36" name="Line 199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37" name="Line 199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038" name="Line 199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039" name="Line 200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040" name="Line 200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41" name="Line 200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42" name="Line 200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43" name="Line 200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044" name="Line 200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045" name="Line 200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046" name="Line 200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47" name="Line 200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48" name="Line 200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49" name="Line 201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050" name="Line 201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051" name="Line 201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052" name="Line 201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53" name="Line 201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54" name="Line 201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55" name="Line 201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056" name="Line 201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057" name="Line 201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058" name="Line 201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59" name="Line 202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60" name="Line 202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61" name="Line 202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062" name="Line 202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063" name="Line 202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064" name="Line 202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2065" name="Line 2026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66" name="Line 202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67" name="Line 202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68" name="Line 202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069" name="Line 2030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070" name="Line 2031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071" name="Line 2032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2072" name="Line 2033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73" name="Line 203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74" name="Line 203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75" name="Line 203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076" name="Line 203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077" name="Line 203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078" name="Line 203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79" name="Line 204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80" name="Line 204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81" name="Line 204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082" name="Line 204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083" name="Line 204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084" name="Line 204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85" name="Line 204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86" name="Line 204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87" name="Line 204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088" name="Line 204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089" name="Line 205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090" name="Line 205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91" name="Line 205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92" name="Line 205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93" name="Line 205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094" name="Line 205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095" name="Line 205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096" name="Line 205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97" name="Line 205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98" name="Line 205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99" name="Line 206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100" name="Line 206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101" name="Line 206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102" name="Line 206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03" name="Line 206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04" name="Line 206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05" name="Line 206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106" name="Line 206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107" name="Line 206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108" name="Line 206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09" name="Line 207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10" name="Line 207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11" name="Line 207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112" name="Line 207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113" name="Line 207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114" name="Line 207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2115" name="Line 2076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16" name="Line 207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17" name="Line 207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18" name="Line 207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119" name="Line 2080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120" name="Line 2081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121" name="Line 2082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2122" name="Line 2083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23" name="Line 208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24" name="Line 208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25" name="Line 208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126" name="Line 208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127" name="Line 208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128" name="Line 208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29" name="Line 209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30" name="Line 209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31" name="Line 209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132" name="Line 209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133" name="Line 209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134" name="Line 209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35" name="Line 209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36" name="Line 209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37" name="Line 209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138" name="Line 209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139" name="Line 210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140" name="Line 210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41" name="Line 210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42" name="Line 210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43" name="Line 210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144" name="Line 210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145" name="Line 210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146" name="Line 210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47" name="Line 210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48" name="Line 210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49" name="Line 211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150" name="Line 211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151" name="Line 211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152" name="Line 211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53" name="Line 211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54" name="Line 211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55" name="Line 211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156" name="Line 211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157" name="Line 211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158" name="Line 211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59" name="Line 212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60" name="Line 212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61" name="Line 212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162" name="Line 212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163" name="Line 212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164" name="Line 212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2165" name="Line 2126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66" name="Line 212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67" name="Line 212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68" name="Line 212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169" name="Line 2130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170" name="Line 2131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171" name="Line 2132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72" name="Line 213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73" name="Line 213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74" name="Line 213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175" name="Line 2136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176" name="Line 2137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177" name="Line 2138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78" name="Line 213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79" name="Line 214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80" name="Line 214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181" name="Line 2142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182" name="Line 2143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183" name="Line 2144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84" name="Line 214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85" name="Line 214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86" name="Line 214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187" name="Line 2148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188" name="Line 2149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189" name="Line 2150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90" name="Line 215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91" name="Line 215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92" name="Line 215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193" name="Line 2154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194" name="Line 2155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195" name="Line 2156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96" name="Line 215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97" name="Line 215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98" name="Line 215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199" name="Line 2160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200" name="Line 2161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201" name="Line 2162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02" name="Line 216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03" name="Line 216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04" name="Line 216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205" name="Line 2166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206" name="Line 2167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207" name="Line 2168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08" name="Line 216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09" name="Line 217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10" name="Line 217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211" name="Line 2172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212" name="Line 2173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213" name="Line 2174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14" name="Line 217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15" name="Line 217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16" name="Line 217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217" name="Line 2178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218" name="Line 2179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219" name="Line 2180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20" name="Line 218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21" name="Line 218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22" name="Line 218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223" name="Line 2184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224" name="Line 2185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225" name="Line 2186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26" name="Line 218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27" name="Line 218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28" name="Line 218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229" name="Line 2190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230" name="Line 2191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231" name="Line 2192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32" name="Line 219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33" name="Line 219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34" name="Line 219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235" name="Line 2196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236" name="Line 2197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237" name="Line 2198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38" name="Line 219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39" name="Line 220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40" name="Line 220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241" name="Line 2202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242" name="Line 2203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243" name="Line 2204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44" name="Line 220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45" name="Line 220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46" name="Line 220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247" name="Line 2208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248" name="Line 2209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249" name="Line 2210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50" name="Line 221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51" name="Line 221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52" name="Line 221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253" name="Line 2214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254" name="Line 2215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255" name="Line 2216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56" name="Line 221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57" name="Line 221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58" name="Line 221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259" name="Line 2220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260" name="Line 2221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261" name="Line 2222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62" name="Line 222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63" name="Line 222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64" name="Line 222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265" name="Line 2226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266" name="Line 2227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267" name="Line 2228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2268" name="Line 2229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69" name="Line 223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70" name="Line 223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71" name="Line 223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272" name="Line 223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273" name="Line 223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274" name="Line 223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75" name="Line 223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76" name="Line 223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77" name="Line 223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278" name="Line 223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279" name="Line 224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280" name="Line 224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81" name="Line 224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82" name="Line 224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83" name="Line 224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284" name="Line 224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285" name="Line 224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286" name="Line 224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87" name="Line 224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88" name="Line 224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89" name="Line 225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290" name="Line 225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291" name="Line 225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292" name="Line 225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93" name="Line 225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94" name="Line 225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95" name="Line 225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296" name="Line 225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297" name="Line 225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298" name="Line 225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99" name="Line 226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00" name="Line 226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01" name="Line 226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302" name="Line 226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303" name="Line 226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304" name="Line 226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05" name="Line 226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06" name="Line 226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07" name="Line 226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308" name="Line 226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309" name="Line 227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310" name="Line 227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2311" name="Line 2272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12" name="Line 227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13" name="Line 227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14" name="Line 227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315" name="Line 2276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316" name="Line 2277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317" name="Line 2278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2318" name="Line 2279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19" name="Line 228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20" name="Line 228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21" name="Line 228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322" name="Line 228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323" name="Line 228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324" name="Line 228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25" name="Line 228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26" name="Line 228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27" name="Line 228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328" name="Line 228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329" name="Line 229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330" name="Line 229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31" name="Line 229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32" name="Line 229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33" name="Line 229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334" name="Line 229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335" name="Line 229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336" name="Line 229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37" name="Line 229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38" name="Line 229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39" name="Line 230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340" name="Line 230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341" name="Line 230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342" name="Line 230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43" name="Line 230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44" name="Line 230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45" name="Line 230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346" name="Line 230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347" name="Line 230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348" name="Line 230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49" name="Line 231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50" name="Line 231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51" name="Line 231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352" name="Line 231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353" name="Line 231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354" name="Line 231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55" name="Line 231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56" name="Line 231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57" name="Line 231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358" name="Line 231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359" name="Line 232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360" name="Line 232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2361" name="Line 2322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62" name="Line 232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63" name="Line 232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64" name="Line 232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365" name="Line 2326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366" name="Line 2327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367" name="Line 2328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2368" name="Line 2329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69" name="Line 233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70" name="Line 233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71" name="Line 233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372" name="Line 233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373" name="Line 233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374" name="Line 233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75" name="Line 233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76" name="Line 233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77" name="Line 233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378" name="Line 233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379" name="Line 234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380" name="Line 234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81" name="Line 234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82" name="Line 234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83" name="Line 234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384" name="Line 234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385" name="Line 234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386" name="Line 234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87" name="Line 234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88" name="Line 234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89" name="Line 235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390" name="Line 235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391" name="Line 235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392" name="Line 235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93" name="Line 235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94" name="Line 235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95" name="Line 235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396" name="Line 235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397" name="Line 235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398" name="Line 235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99" name="Line 236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00" name="Line 236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01" name="Line 236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402" name="Line 236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403" name="Line 236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404" name="Line 236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05" name="Line 236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06" name="Line 236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07" name="Line 236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408" name="Line 236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409" name="Line 237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410" name="Line 237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2411" name="Line 2372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12" name="Line 237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13" name="Line 237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14" name="Line 237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415" name="Line 2376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416" name="Line 2377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417" name="Line 2378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2418" name="Line 2379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19" name="Line 238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20" name="Line 238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21" name="Line 238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422" name="Line 238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423" name="Line 238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424" name="Line 238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25" name="Line 238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26" name="Line 238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27" name="Line 238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428" name="Line 238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429" name="Line 239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430" name="Line 239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31" name="Line 239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32" name="Line 239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33" name="Line 239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434" name="Line 239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435" name="Line 239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436" name="Line 239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37" name="Line 239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38" name="Line 239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39" name="Line 240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440" name="Line 240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441" name="Line 240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442" name="Line 240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43" name="Line 240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44" name="Line 240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45" name="Line 240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446" name="Line 240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447" name="Line 240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448" name="Line 240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49" name="Line 241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50" name="Line 241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51" name="Line 241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452" name="Line 241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453" name="Line 241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454" name="Line 241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55" name="Line 241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56" name="Line 241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57" name="Line 241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458" name="Line 241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459" name="Line 242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460" name="Line 242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2461" name="Line 2422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62" name="Line 242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63" name="Line 242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64" name="Line 242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465" name="Line 2426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466" name="Line 2427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467" name="Line 2428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68" name="Line 242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69" name="Line 243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70" name="Line 243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471" name="Line 2432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472" name="Line 2433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473" name="Line 2434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74" name="Line 243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75" name="Line 243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76" name="Line 243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477" name="Line 2438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478" name="Line 2439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479" name="Line 2440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80" name="Line 244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81" name="Line 244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82" name="Line 244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483" name="Line 2444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484" name="Line 2445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485" name="Line 2446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86" name="Line 244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87" name="Line 244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88" name="Line 244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489" name="Line 2450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490" name="Line 2451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491" name="Line 2452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92" name="Line 245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93" name="Line 245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94" name="Line 245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495" name="Line 2456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496" name="Line 2457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497" name="Line 2458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98" name="Line 245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99" name="Line 246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00" name="Line 246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501" name="Line 2462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502" name="Line 2463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503" name="Line 2464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04" name="Line 246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05" name="Line 246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06" name="Line 246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507" name="Line 2468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508" name="Line 2469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509" name="Line 2470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10" name="Line 247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11" name="Line 247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12" name="Line 247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513" name="Line 2474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514" name="Line 2475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515" name="Line 2476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16" name="Line 247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17" name="Line 247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18" name="Line 247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519" name="Line 2480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520" name="Line 2481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521" name="Line 2482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22" name="Line 248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23" name="Line 248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24" name="Line 248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525" name="Line 2486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526" name="Line 2487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527" name="Line 2488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28" name="Line 248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29" name="Line 249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30" name="Line 249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531" name="Line 2492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532" name="Line 2493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533" name="Line 2494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34" name="Line 249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35" name="Line 249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36" name="Line 249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537" name="Line 2498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538" name="Line 2499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539" name="Line 2500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40" name="Line 250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41" name="Line 250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42" name="Line 250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543" name="Line 2504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544" name="Line 2505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545" name="Line 2506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46" name="Line 250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47" name="Line 250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48" name="Line 250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549" name="Line 2510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550" name="Line 2511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551" name="Line 2512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52" name="Line 251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53" name="Line 251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54" name="Line 251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555" name="Line 2516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556" name="Line 2517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557" name="Line 2518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58" name="Line 251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59" name="Line 252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60" name="Line 252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561" name="Line 2522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562" name="Line 2523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563" name="Line 2524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2564" name="Line 2525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65" name="Line 252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66" name="Line 252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67" name="Line 252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568" name="Line 252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569" name="Line 253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570" name="Line 253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71" name="Line 253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72" name="Line 253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73" name="Line 253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574" name="Line 253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575" name="Line 253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576" name="Line 253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77" name="Line 253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78" name="Line 253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79" name="Line 254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2580" name="Line 5237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81" name="Line 523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82" name="Line 523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83" name="Line 524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584" name="Line 524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585" name="Line 524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586" name="Line 524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87" name="Line 524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88" name="Line 524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89" name="Line 524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590" name="Line 524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591" name="Line 524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592" name="Line 524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2593" name="Line 1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94" name="Line 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95" name="Line 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96" name="Line 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597" name="Line 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598" name="Line 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599" name="Line 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00" name="Line 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01" name="Line 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02" name="Line 1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603" name="Line 1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604" name="Line 1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605" name="Line 1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2606" name="Line 1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07" name="Line 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08" name="Line 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09" name="Line 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610" name="Line 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611" name="Line 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612" name="Line 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13" name="Line 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14" name="Line 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15" name="Line 1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616" name="Line 1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617" name="Line 1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618" name="Line 1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2619" name="Line 1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20" name="Line 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21" name="Line 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22" name="Line 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623" name="Line 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624" name="Line 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625" name="Line 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26" name="Line 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27" name="Line 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28" name="Line 1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629" name="Line 1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630" name="Line 1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631" name="Line 1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2632" name="Line 1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33" name="Line 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34" name="Line 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35" name="Line 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636" name="Line 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637" name="Line 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638" name="Line 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39" name="Line 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40" name="Line 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41" name="Line 1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642" name="Line 1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643" name="Line 1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644" name="Line 1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2645" name="Line 1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46" name="Line 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47" name="Line 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48" name="Line 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649" name="Line 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650" name="Line 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651" name="Line 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52" name="Line 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53" name="Line 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54" name="Line 1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655" name="Line 1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656" name="Line 1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657" name="Line 1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2658" name="Line 1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59" name="Line 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60" name="Line 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61" name="Line 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662" name="Line 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663" name="Line 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664" name="Line 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65" name="Line 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66" name="Line 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67" name="Line 1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668" name="Line 1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669" name="Line 1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670" name="Line 1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2671" name="Line 1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72" name="Line 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73" name="Line 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74" name="Line 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675" name="Line 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676" name="Line 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677" name="Line 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78" name="Line 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79" name="Line 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80" name="Line 1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681" name="Line 1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682" name="Line 1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683" name="Line 1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2684" name="Line 1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85" name="Line 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86" name="Line 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87" name="Line 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688" name="Line 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689" name="Line 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690" name="Line 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91" name="Line 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92" name="Line 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93" name="Line 1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694" name="Line 1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695" name="Line 1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696" name="Line 1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2697" name="Line 1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98" name="Line 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99" name="Line 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00" name="Line 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701" name="Line 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702" name="Line 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703" name="Line 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04" name="Line 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05" name="Line 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06" name="Line 1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707" name="Line 1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708" name="Line 1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709" name="Line 1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2710" name="Line 1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11" name="Line 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12" name="Line 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13" name="Line 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714" name="Line 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715" name="Line 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716" name="Line 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2717" name="Line 1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18" name="Line 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19" name="Line 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20" name="Line 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721" name="Line 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722" name="Line 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723" name="Line 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24" name="Line 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25" name="Line 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26" name="Line 1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727" name="Line 1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728" name="Line 1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729" name="Line 1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2730" name="Line 1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31" name="Line 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32" name="Line 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33" name="Line 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734" name="Line 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735" name="Line 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736" name="Line 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2737" name="Line 1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38" name="Line 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39" name="Line 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40" name="Line 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741" name="Line 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742" name="Line 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743" name="Line 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2744" name="Line 1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45" name="Line 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46" name="Line 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47" name="Line 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748" name="Line 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749" name="Line 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750" name="Line 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51" name="Line 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52" name="Line 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53" name="Line 1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754" name="Line 1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755" name="Line 1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756" name="Line 1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2757" name="Line 1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58" name="Line 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59" name="Line 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60" name="Line 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761" name="Line 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762" name="Line 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763" name="Line 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2764" name="Line 1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65" name="Line 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66" name="Line 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67" name="Line 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768" name="Line 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769" name="Line 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770" name="Line 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2771" name="Line 1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72" name="Line 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73" name="Line 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74" name="Line 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775" name="Line 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776" name="Line 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777" name="Line 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2778" name="Line 1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79" name="Line 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80" name="Line 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81" name="Line 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782" name="Line 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783" name="Line 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784" name="Line 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85" name="Line 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86" name="Line 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87" name="Line 1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788" name="Line 1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789" name="Line 1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790" name="Line 1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2791" name="Line 1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92" name="Line 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93" name="Line 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94" name="Line 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795" name="Line 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796" name="Line 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797" name="Line 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98" name="Line 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99" name="Line 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800" name="Line 1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801" name="Line 1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802" name="Line 1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803" name="Line 1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2804" name="Line 1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805" name="Line 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806" name="Line 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807" name="Line 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808" name="Line 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809" name="Line 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810" name="Line 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811" name="Line 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812" name="Line 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813" name="Line 1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814" name="Line 1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815" name="Line 1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816" name="Line 1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2817" name="Line 1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818" name="Line 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819" name="Line 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820" name="Line 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821" name="Line 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822" name="Line 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823" name="Line 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824" name="Line 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825" name="Line 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826" name="Line 1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827" name="Line 1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828" name="Line 1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829" name="Line 1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2830" name="Line 1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831" name="Line 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832" name="Line 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833" name="Line 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834" name="Line 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835" name="Line 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836" name="Line 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837" name="Line 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838" name="Line 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839" name="Line 1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840" name="Line 1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841" name="Line 1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842" name="Line 1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2843" name="Line 1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844" name="Line 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845" name="Line 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846" name="Line 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847" name="Line 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848" name="Line 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849" name="Line 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850" name="Line 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851" name="Line 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852" name="Line 1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853" name="Line 1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854" name="Line 1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855" name="Line 1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2856" name="Line 1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857" name="Line 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858" name="Line 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859" name="Line 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860" name="Line 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861" name="Line 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862" name="Line 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863" name="Line 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864" name="Line 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865" name="Line 1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866" name="Line 1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867" name="Line 1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868" name="Line 1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0</xdr:colOff>
      <xdr:row>14</xdr:row>
      <xdr:rowOff>0</xdr:rowOff>
    </xdr:from>
    <xdr:to>
      <xdr:col>9</xdr:col>
      <xdr:colOff>9525</xdr:colOff>
      <xdr:row>14</xdr:row>
      <xdr:rowOff>9525</xdr:rowOff>
    </xdr:to>
    <xdr:pic>
      <xdr:nvPicPr>
        <xdr:cNvPr id="1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81425" y="6305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123825</xdr:colOff>
      <xdr:row>13</xdr:row>
      <xdr:rowOff>85725</xdr:rowOff>
    </xdr:from>
    <xdr:to>
      <xdr:col>15</xdr:col>
      <xdr:colOff>361950</xdr:colOff>
      <xdr:row>18</xdr:row>
      <xdr:rowOff>38100</xdr:rowOff>
    </xdr:to>
    <xdr:sp>
      <xdr:nvSpPr>
        <xdr:cNvPr id="2" name="Rectangle 1"/>
        <xdr:cNvSpPr>
          <a:spLocks/>
        </xdr:cNvSpPr>
      </xdr:nvSpPr>
      <xdr:spPr>
        <a:xfrm>
          <a:off x="123825" y="5629275"/>
          <a:ext cx="6591300" cy="3438525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300" b="0" i="0" u="none" baseline="0">
              <a:solidFill>
                <a:srgbClr val="000000"/>
              </a:solidFill>
            </a:rPr>
            <a:t>                             </a:t>
          </a:r>
          <a:r>
            <a:rPr lang="en-US" cap="none" sz="1300" b="1" i="0" u="none" baseline="0">
              <a:solidFill>
                <a:srgbClr val="000000"/>
              </a:solidFill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1</xdr:col>
      <xdr:colOff>66675</xdr:colOff>
      <xdr:row>13</xdr:row>
      <xdr:rowOff>209550</xdr:rowOff>
    </xdr:from>
    <xdr:to>
      <xdr:col>15</xdr:col>
      <xdr:colOff>38100</xdr:colOff>
      <xdr:row>17</xdr:row>
      <xdr:rowOff>400050</xdr:rowOff>
    </xdr:to>
    <xdr:pic>
      <xdr:nvPicPr>
        <xdr:cNvPr id="3" name="圖片 2" descr="投影片1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9100" y="5753100"/>
          <a:ext cx="5972175" cy="3238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iservice.libertytimes.com.tw/IService3/newspic.php?pic=http://www.libertytimes.com.tw/2011/new/jul/7/images/bigPic/11.jpg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0"/>
  <sheetViews>
    <sheetView zoomScale="85" zoomScaleNormal="85" zoomScalePageLayoutView="0" workbookViewId="0" topLeftCell="A1">
      <selection activeCell="B26" sqref="B26:F32"/>
    </sheetView>
  </sheetViews>
  <sheetFormatPr defaultColWidth="9.00390625" defaultRowHeight="16.5"/>
  <cols>
    <col min="1" max="1" width="3.625" style="60" customWidth="1"/>
    <col min="2" max="3" width="3.125" style="60" customWidth="1"/>
    <col min="4" max="4" width="8.625" style="60" customWidth="1"/>
    <col min="5" max="5" width="5.625" style="60" customWidth="1"/>
    <col min="6" max="7" width="3.125" style="60" customWidth="1"/>
    <col min="8" max="8" width="8.625" style="60" customWidth="1"/>
    <col min="9" max="9" width="5.625" style="60" customWidth="1"/>
    <col min="10" max="11" width="3.125" style="60" customWidth="1"/>
    <col min="12" max="12" width="8.625" style="60" customWidth="1"/>
    <col min="13" max="13" width="5.625" style="60" customWidth="1"/>
    <col min="14" max="14" width="3.625" style="60" customWidth="1"/>
    <col min="15" max="15" width="3.125" style="60" customWidth="1"/>
    <col min="16" max="16" width="8.625" style="60" customWidth="1"/>
    <col min="17" max="17" width="5.625" style="60" customWidth="1"/>
    <col min="18" max="18" width="3.125" style="60" customWidth="1"/>
    <col min="19" max="16384" width="9.00390625" style="1" customWidth="1"/>
  </cols>
  <sheetData>
    <row r="1" spans="1:18" s="84" customFormat="1" ht="25.5" customHeight="1">
      <c r="A1" s="109" t="s">
        <v>42</v>
      </c>
      <c r="B1" s="110"/>
      <c r="C1" s="110"/>
      <c r="D1" s="65"/>
      <c r="E1" s="108" t="s">
        <v>43</v>
      </c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66" t="s">
        <v>44</v>
      </c>
      <c r="Q1" s="71" t="s">
        <v>45</v>
      </c>
      <c r="R1" s="67" t="s">
        <v>46</v>
      </c>
    </row>
    <row r="2" spans="1:18" s="84" customFormat="1" ht="18.75" customHeight="1" thickBot="1">
      <c r="A2" s="45"/>
      <c r="B2" s="46"/>
      <c r="C2" s="46"/>
      <c r="D2" s="46" t="s">
        <v>47</v>
      </c>
      <c r="E2" s="46">
        <v>10</v>
      </c>
      <c r="F2" s="46" t="s">
        <v>48</v>
      </c>
      <c r="G2" s="46"/>
      <c r="H2" s="47"/>
      <c r="I2" s="46"/>
      <c r="J2" s="46"/>
      <c r="K2" s="46"/>
      <c r="L2" s="46" t="s">
        <v>49</v>
      </c>
      <c r="M2" s="125">
        <v>40847</v>
      </c>
      <c r="N2" s="125"/>
      <c r="O2" s="48" t="s">
        <v>50</v>
      </c>
      <c r="P2" s="62">
        <f>M2+4</f>
        <v>40851</v>
      </c>
      <c r="Q2" s="46"/>
      <c r="R2" s="49"/>
    </row>
    <row r="3" spans="1:18" s="85" customFormat="1" ht="18.75" customHeight="1">
      <c r="A3" s="115"/>
      <c r="B3" s="105" t="s">
        <v>6</v>
      </c>
      <c r="C3" s="112" t="s">
        <v>51</v>
      </c>
      <c r="D3" s="113"/>
      <c r="E3" s="113"/>
      <c r="F3" s="114"/>
      <c r="G3" s="112" t="s">
        <v>52</v>
      </c>
      <c r="H3" s="113"/>
      <c r="I3" s="113"/>
      <c r="J3" s="114"/>
      <c r="K3" s="112" t="s">
        <v>53</v>
      </c>
      <c r="L3" s="113"/>
      <c r="M3" s="113"/>
      <c r="N3" s="114"/>
      <c r="O3" s="112" t="s">
        <v>54</v>
      </c>
      <c r="P3" s="113"/>
      <c r="Q3" s="113"/>
      <c r="R3" s="124"/>
    </row>
    <row r="4" spans="1:18" s="85" customFormat="1" ht="31.5" customHeight="1">
      <c r="A4" s="116"/>
      <c r="B4" s="111"/>
      <c r="C4" s="50" t="s">
        <v>55</v>
      </c>
      <c r="D4" s="51" t="s">
        <v>56</v>
      </c>
      <c r="E4" s="51" t="s">
        <v>57</v>
      </c>
      <c r="F4" s="50" t="s">
        <v>58</v>
      </c>
      <c r="G4" s="50" t="s">
        <v>55</v>
      </c>
      <c r="H4" s="51" t="s">
        <v>56</v>
      </c>
      <c r="I4" s="51" t="s">
        <v>57</v>
      </c>
      <c r="J4" s="50" t="s">
        <v>58</v>
      </c>
      <c r="K4" s="50" t="s">
        <v>55</v>
      </c>
      <c r="L4" s="51" t="s">
        <v>56</v>
      </c>
      <c r="M4" s="51" t="s">
        <v>57</v>
      </c>
      <c r="N4" s="50" t="s">
        <v>58</v>
      </c>
      <c r="O4" s="50" t="s">
        <v>55</v>
      </c>
      <c r="P4" s="51" t="s">
        <v>56</v>
      </c>
      <c r="Q4" s="51" t="s">
        <v>57</v>
      </c>
      <c r="R4" s="52" t="s">
        <v>58</v>
      </c>
    </row>
    <row r="5" spans="1:19" s="86" customFormat="1" ht="19.5" customHeight="1">
      <c r="A5" s="117">
        <f>M2</f>
        <v>40847</v>
      </c>
      <c r="B5" s="99" t="s">
        <v>59</v>
      </c>
      <c r="C5" s="99" t="s">
        <v>60</v>
      </c>
      <c r="D5" s="72" t="s">
        <v>61</v>
      </c>
      <c r="E5" s="74">
        <v>5</v>
      </c>
      <c r="F5" s="54" t="s">
        <v>62</v>
      </c>
      <c r="G5" s="106" t="s">
        <v>63</v>
      </c>
      <c r="H5" s="53" t="s">
        <v>64</v>
      </c>
      <c r="I5" s="54">
        <v>3.5</v>
      </c>
      <c r="J5" s="54" t="s">
        <v>62</v>
      </c>
      <c r="K5" s="99" t="s">
        <v>34</v>
      </c>
      <c r="L5" s="53" t="s">
        <v>34</v>
      </c>
      <c r="M5" s="54">
        <v>5.6</v>
      </c>
      <c r="N5" s="54" t="s">
        <v>62</v>
      </c>
      <c r="O5" s="100" t="s">
        <v>65</v>
      </c>
      <c r="P5" s="53" t="s">
        <v>66</v>
      </c>
      <c r="Q5" s="54">
        <v>0.5</v>
      </c>
      <c r="R5" s="63" t="s">
        <v>67</v>
      </c>
      <c r="S5" s="84"/>
    </row>
    <row r="6" spans="1:19" s="86" customFormat="1" ht="19.5" customHeight="1">
      <c r="A6" s="118"/>
      <c r="B6" s="100"/>
      <c r="C6" s="100"/>
      <c r="D6" s="72" t="s">
        <v>68</v>
      </c>
      <c r="E6" s="74">
        <v>1.2</v>
      </c>
      <c r="F6" s="54" t="s">
        <v>62</v>
      </c>
      <c r="G6" s="107"/>
      <c r="H6" s="53" t="s">
        <v>69</v>
      </c>
      <c r="I6" s="54">
        <v>0.6</v>
      </c>
      <c r="J6" s="54" t="s">
        <v>62</v>
      </c>
      <c r="K6" s="100"/>
      <c r="L6" s="53" t="s">
        <v>70</v>
      </c>
      <c r="M6" s="54">
        <v>0.1</v>
      </c>
      <c r="N6" s="54" t="s">
        <v>62</v>
      </c>
      <c r="O6" s="100"/>
      <c r="P6" s="53" t="s">
        <v>71</v>
      </c>
      <c r="Q6" s="54">
        <v>0.04</v>
      </c>
      <c r="R6" s="63" t="s">
        <v>62</v>
      </c>
      <c r="S6" s="84"/>
    </row>
    <row r="7" spans="1:19" s="86" customFormat="1" ht="19.5" customHeight="1">
      <c r="A7" s="104"/>
      <c r="B7" s="100"/>
      <c r="C7" s="100"/>
      <c r="D7" s="72" t="s">
        <v>72</v>
      </c>
      <c r="E7" s="74">
        <v>0.4</v>
      </c>
      <c r="F7" s="54" t="s">
        <v>62</v>
      </c>
      <c r="G7" s="107"/>
      <c r="H7" s="53" t="s">
        <v>73</v>
      </c>
      <c r="I7" s="54">
        <v>0.6</v>
      </c>
      <c r="J7" s="54" t="s">
        <v>62</v>
      </c>
      <c r="K7" s="100"/>
      <c r="L7" s="53"/>
      <c r="M7" s="54"/>
      <c r="N7" s="54"/>
      <c r="O7" s="100"/>
      <c r="P7" s="53" t="s">
        <v>74</v>
      </c>
      <c r="Q7" s="54">
        <v>0.6</v>
      </c>
      <c r="R7" s="63" t="s">
        <v>62</v>
      </c>
      <c r="S7" s="84"/>
    </row>
    <row r="8" spans="1:19" s="86" customFormat="1" ht="19.5" customHeight="1">
      <c r="A8" s="104"/>
      <c r="B8" s="100"/>
      <c r="C8" s="100"/>
      <c r="D8" s="72" t="s">
        <v>70</v>
      </c>
      <c r="E8" s="74">
        <v>0.05</v>
      </c>
      <c r="F8" s="54" t="s">
        <v>62</v>
      </c>
      <c r="G8" s="107"/>
      <c r="H8" s="53" t="s">
        <v>72</v>
      </c>
      <c r="I8" s="54">
        <v>0.2</v>
      </c>
      <c r="J8" s="54" t="s">
        <v>62</v>
      </c>
      <c r="K8" s="100"/>
      <c r="L8" s="53"/>
      <c r="M8" s="53"/>
      <c r="N8" s="54"/>
      <c r="O8" s="100"/>
      <c r="P8" s="53" t="s">
        <v>68</v>
      </c>
      <c r="Q8" s="54">
        <v>0.5</v>
      </c>
      <c r="R8" s="63" t="s">
        <v>62</v>
      </c>
      <c r="S8" s="84"/>
    </row>
    <row r="9" spans="1:19" s="86" customFormat="1" ht="19.5" customHeight="1">
      <c r="A9" s="122" t="s">
        <v>75</v>
      </c>
      <c r="B9" s="100"/>
      <c r="C9" s="100"/>
      <c r="D9" s="53"/>
      <c r="E9" s="54"/>
      <c r="F9" s="54"/>
      <c r="G9" s="107"/>
      <c r="H9" s="53" t="s">
        <v>76</v>
      </c>
      <c r="I9" s="54">
        <v>0.05</v>
      </c>
      <c r="J9" s="54" t="s">
        <v>62</v>
      </c>
      <c r="K9" s="100"/>
      <c r="L9" s="53"/>
      <c r="M9" s="54"/>
      <c r="N9" s="54"/>
      <c r="O9" s="100"/>
      <c r="P9" s="53" t="s">
        <v>76</v>
      </c>
      <c r="Q9" s="54">
        <v>0.05</v>
      </c>
      <c r="R9" s="63" t="s">
        <v>62</v>
      </c>
      <c r="S9" s="84"/>
    </row>
    <row r="10" spans="1:19" s="86" customFormat="1" ht="19.5" customHeight="1">
      <c r="A10" s="122"/>
      <c r="B10" s="100"/>
      <c r="C10" s="100"/>
      <c r="D10" s="53"/>
      <c r="E10" s="54"/>
      <c r="F10" s="54"/>
      <c r="G10" s="107"/>
      <c r="H10" s="53"/>
      <c r="I10" s="54"/>
      <c r="J10" s="54"/>
      <c r="K10" s="100"/>
      <c r="L10" s="53" t="s">
        <v>77</v>
      </c>
      <c r="M10" s="54" t="s">
        <v>78</v>
      </c>
      <c r="N10" s="54"/>
      <c r="O10" s="100"/>
      <c r="P10" s="53"/>
      <c r="Q10" s="54"/>
      <c r="R10" s="63"/>
      <c r="S10" s="84"/>
    </row>
    <row r="11" spans="1:19" s="86" customFormat="1" ht="19.5" customHeight="1" thickBot="1">
      <c r="A11" s="55" t="s">
        <v>79</v>
      </c>
      <c r="B11" s="101"/>
      <c r="C11" s="101"/>
      <c r="D11" s="56"/>
      <c r="E11" s="57"/>
      <c r="F11" s="57"/>
      <c r="G11" s="101"/>
      <c r="H11" s="56"/>
      <c r="I11" s="57"/>
      <c r="J11" s="57"/>
      <c r="K11" s="101"/>
      <c r="L11" s="58"/>
      <c r="M11" s="59"/>
      <c r="N11" s="59"/>
      <c r="O11" s="101"/>
      <c r="P11" s="58"/>
      <c r="Q11" s="59"/>
      <c r="R11" s="64"/>
      <c r="S11" s="84"/>
    </row>
    <row r="12" spans="1:18" s="84" customFormat="1" ht="19.5" customHeight="1">
      <c r="A12" s="103">
        <f>A5+1</f>
        <v>40848</v>
      </c>
      <c r="B12" s="99" t="s">
        <v>80</v>
      </c>
      <c r="C12" s="105" t="s">
        <v>81</v>
      </c>
      <c r="D12" s="53" t="s">
        <v>82</v>
      </c>
      <c r="E12" s="54">
        <v>5.3</v>
      </c>
      <c r="F12" s="54" t="s">
        <v>62</v>
      </c>
      <c r="G12" s="99" t="s">
        <v>83</v>
      </c>
      <c r="H12" s="53" t="s">
        <v>84</v>
      </c>
      <c r="I12" s="54">
        <v>2</v>
      </c>
      <c r="J12" s="54" t="s">
        <v>62</v>
      </c>
      <c r="K12" s="105" t="s">
        <v>34</v>
      </c>
      <c r="L12" s="53" t="s">
        <v>34</v>
      </c>
      <c r="M12" s="54">
        <v>5.6</v>
      </c>
      <c r="N12" s="54" t="s">
        <v>62</v>
      </c>
      <c r="O12" s="119" t="s">
        <v>85</v>
      </c>
      <c r="P12" s="87" t="s">
        <v>71</v>
      </c>
      <c r="Q12" s="54">
        <v>0.1</v>
      </c>
      <c r="R12" s="88" t="s">
        <v>62</v>
      </c>
    </row>
    <row r="13" spans="1:18" s="84" customFormat="1" ht="19.5" customHeight="1">
      <c r="A13" s="104"/>
      <c r="B13" s="100"/>
      <c r="C13" s="100"/>
      <c r="D13" s="53" t="s">
        <v>72</v>
      </c>
      <c r="E13" s="54">
        <v>0.6</v>
      </c>
      <c r="F13" s="54" t="s">
        <v>62</v>
      </c>
      <c r="G13" s="100"/>
      <c r="H13" s="53" t="s">
        <v>86</v>
      </c>
      <c r="I13" s="54">
        <v>2</v>
      </c>
      <c r="J13" s="54" t="s">
        <v>62</v>
      </c>
      <c r="K13" s="100"/>
      <c r="L13" s="53" t="s">
        <v>70</v>
      </c>
      <c r="M13" s="54">
        <v>0.1</v>
      </c>
      <c r="N13" s="54" t="s">
        <v>62</v>
      </c>
      <c r="O13" s="120"/>
      <c r="P13" s="87" t="s">
        <v>87</v>
      </c>
      <c r="Q13" s="54">
        <v>1</v>
      </c>
      <c r="R13" s="88" t="s">
        <v>62</v>
      </c>
    </row>
    <row r="14" spans="1:18" s="84" customFormat="1" ht="19.5" customHeight="1">
      <c r="A14" s="104"/>
      <c r="B14" s="100"/>
      <c r="C14" s="100"/>
      <c r="D14" s="53" t="s">
        <v>76</v>
      </c>
      <c r="E14" s="54">
        <v>0.1</v>
      </c>
      <c r="F14" s="54" t="s">
        <v>62</v>
      </c>
      <c r="G14" s="100"/>
      <c r="H14" s="53" t="s">
        <v>88</v>
      </c>
      <c r="I14" s="54">
        <v>0.3</v>
      </c>
      <c r="J14" s="54" t="s">
        <v>62</v>
      </c>
      <c r="K14" s="100"/>
      <c r="L14" s="79"/>
      <c r="M14" s="79"/>
      <c r="N14" s="80"/>
      <c r="O14" s="120"/>
      <c r="P14" s="87" t="s">
        <v>76</v>
      </c>
      <c r="Q14" s="54">
        <v>0.1</v>
      </c>
      <c r="R14" s="88" t="s">
        <v>62</v>
      </c>
    </row>
    <row r="15" spans="1:18" s="84" customFormat="1" ht="19.5" customHeight="1">
      <c r="A15" s="104"/>
      <c r="B15" s="100"/>
      <c r="C15" s="100"/>
      <c r="D15" s="53" t="s">
        <v>89</v>
      </c>
      <c r="E15" s="54">
        <v>0.1</v>
      </c>
      <c r="F15" s="54" t="s">
        <v>62</v>
      </c>
      <c r="G15" s="100"/>
      <c r="H15" s="53" t="s">
        <v>90</v>
      </c>
      <c r="I15" s="54">
        <v>0.6</v>
      </c>
      <c r="J15" s="54" t="s">
        <v>62</v>
      </c>
      <c r="K15" s="100"/>
      <c r="L15" s="79"/>
      <c r="M15" s="80"/>
      <c r="N15" s="80"/>
      <c r="O15" s="120"/>
      <c r="P15" s="87"/>
      <c r="Q15" s="54"/>
      <c r="R15" s="88"/>
    </row>
    <row r="16" spans="1:18" s="84" customFormat="1" ht="19.5" customHeight="1">
      <c r="A16" s="122" t="s">
        <v>75</v>
      </c>
      <c r="B16" s="100"/>
      <c r="C16" s="100"/>
      <c r="D16" s="79" t="s">
        <v>91</v>
      </c>
      <c r="E16" s="80">
        <v>1</v>
      </c>
      <c r="F16" s="80" t="s">
        <v>92</v>
      </c>
      <c r="G16" s="100"/>
      <c r="H16" s="53" t="s">
        <v>93</v>
      </c>
      <c r="I16" s="54">
        <v>0.3</v>
      </c>
      <c r="J16" s="54" t="s">
        <v>62</v>
      </c>
      <c r="K16" s="100"/>
      <c r="L16" s="77" t="s">
        <v>94</v>
      </c>
      <c r="M16" s="78"/>
      <c r="N16" s="78"/>
      <c r="O16" s="120"/>
      <c r="P16" s="87"/>
      <c r="Q16" s="89"/>
      <c r="R16" s="88"/>
    </row>
    <row r="17" spans="1:18" s="84" customFormat="1" ht="19.5" customHeight="1">
      <c r="A17" s="122"/>
      <c r="B17" s="100"/>
      <c r="C17" s="100"/>
      <c r="D17" s="53"/>
      <c r="E17" s="54"/>
      <c r="F17" s="54"/>
      <c r="G17" s="100"/>
      <c r="H17" s="53"/>
      <c r="I17" s="54"/>
      <c r="J17" s="54"/>
      <c r="K17" s="100"/>
      <c r="L17" s="77" t="s">
        <v>95</v>
      </c>
      <c r="M17" s="78">
        <v>0.2</v>
      </c>
      <c r="N17" s="78" t="s">
        <v>62</v>
      </c>
      <c r="O17" s="120"/>
      <c r="P17" s="87"/>
      <c r="Q17" s="89"/>
      <c r="R17" s="88"/>
    </row>
    <row r="18" spans="1:18" s="84" customFormat="1" ht="19.5" customHeight="1" thickBot="1">
      <c r="A18" s="55" t="s">
        <v>2</v>
      </c>
      <c r="B18" s="101"/>
      <c r="C18" s="101"/>
      <c r="D18" s="56"/>
      <c r="E18" s="57"/>
      <c r="F18" s="57"/>
      <c r="G18" s="101"/>
      <c r="H18" s="56"/>
      <c r="I18" s="57"/>
      <c r="J18" s="57"/>
      <c r="K18" s="101"/>
      <c r="L18" s="58" t="s">
        <v>11</v>
      </c>
      <c r="M18" s="59"/>
      <c r="N18" s="59"/>
      <c r="O18" s="121"/>
      <c r="P18" s="90"/>
      <c r="Q18" s="91"/>
      <c r="R18" s="92"/>
    </row>
    <row r="19" spans="1:18" s="84" customFormat="1" ht="19.5" customHeight="1">
      <c r="A19" s="103">
        <f>A12+1</f>
        <v>40849</v>
      </c>
      <c r="B19" s="99" t="s">
        <v>96</v>
      </c>
      <c r="C19" s="100" t="s">
        <v>97</v>
      </c>
      <c r="D19" s="53" t="s">
        <v>98</v>
      </c>
      <c r="E19" s="54">
        <v>1.5</v>
      </c>
      <c r="F19" s="76" t="s">
        <v>62</v>
      </c>
      <c r="G19" s="99"/>
      <c r="H19" s="53" t="s">
        <v>87</v>
      </c>
      <c r="I19" s="54">
        <v>1.5</v>
      </c>
      <c r="J19" s="81" t="s">
        <v>62</v>
      </c>
      <c r="K19" s="100" t="s">
        <v>99</v>
      </c>
      <c r="L19" s="53" t="s">
        <v>100</v>
      </c>
      <c r="M19" s="54" t="s">
        <v>101</v>
      </c>
      <c r="N19" s="54" t="s">
        <v>102</v>
      </c>
      <c r="O19" s="99" t="s">
        <v>103</v>
      </c>
      <c r="P19" s="53" t="s">
        <v>104</v>
      </c>
      <c r="Q19" s="54">
        <v>1.8</v>
      </c>
      <c r="R19" s="63" t="s">
        <v>62</v>
      </c>
    </row>
    <row r="20" spans="1:18" s="84" customFormat="1" ht="19.5" customHeight="1">
      <c r="A20" s="104"/>
      <c r="B20" s="100"/>
      <c r="C20" s="100"/>
      <c r="D20" s="93" t="s">
        <v>105</v>
      </c>
      <c r="E20" s="94">
        <v>0.5</v>
      </c>
      <c r="F20" s="54" t="s">
        <v>62</v>
      </c>
      <c r="G20" s="100"/>
      <c r="H20" s="53"/>
      <c r="I20" s="54"/>
      <c r="J20" s="81"/>
      <c r="K20" s="100"/>
      <c r="L20" s="53" t="s">
        <v>106</v>
      </c>
      <c r="M20" s="54">
        <v>2</v>
      </c>
      <c r="N20" s="54" t="s">
        <v>62</v>
      </c>
      <c r="O20" s="100"/>
      <c r="P20" s="53" t="s">
        <v>107</v>
      </c>
      <c r="Q20" s="54">
        <v>1</v>
      </c>
      <c r="R20" s="63" t="s">
        <v>62</v>
      </c>
    </row>
    <row r="21" spans="1:18" s="84" customFormat="1" ht="19.5" customHeight="1">
      <c r="A21" s="104"/>
      <c r="B21" s="100"/>
      <c r="C21" s="100"/>
      <c r="D21" s="53" t="s">
        <v>84</v>
      </c>
      <c r="E21" s="54">
        <v>1</v>
      </c>
      <c r="F21" s="54" t="s">
        <v>62</v>
      </c>
      <c r="G21" s="100"/>
      <c r="H21" s="53"/>
      <c r="I21" s="54"/>
      <c r="J21" s="81"/>
      <c r="K21" s="100"/>
      <c r="L21" s="53" t="s">
        <v>72</v>
      </c>
      <c r="M21" s="54">
        <v>0.15</v>
      </c>
      <c r="N21" s="54" t="s">
        <v>62</v>
      </c>
      <c r="O21" s="100"/>
      <c r="P21" s="53" t="s">
        <v>108</v>
      </c>
      <c r="Q21" s="54">
        <v>1</v>
      </c>
      <c r="R21" s="63" t="s">
        <v>109</v>
      </c>
    </row>
    <row r="22" spans="1:18" s="84" customFormat="1" ht="19.5" customHeight="1">
      <c r="A22" s="104"/>
      <c r="B22" s="100"/>
      <c r="C22" s="100"/>
      <c r="D22" s="93" t="s">
        <v>68</v>
      </c>
      <c r="E22" s="94">
        <v>1</v>
      </c>
      <c r="F22" s="54" t="s">
        <v>62</v>
      </c>
      <c r="G22" s="100"/>
      <c r="H22" s="53"/>
      <c r="I22" s="54"/>
      <c r="J22" s="81"/>
      <c r="K22" s="100"/>
      <c r="L22" s="53" t="s">
        <v>110</v>
      </c>
      <c r="M22" s="54">
        <v>0.1</v>
      </c>
      <c r="N22" s="54" t="s">
        <v>62</v>
      </c>
      <c r="O22" s="100"/>
      <c r="P22" s="53"/>
      <c r="Q22" s="54"/>
      <c r="R22" s="63"/>
    </row>
    <row r="23" spans="1:18" s="84" customFormat="1" ht="19.5" customHeight="1">
      <c r="A23" s="122" t="s">
        <v>75</v>
      </c>
      <c r="B23" s="100"/>
      <c r="C23" s="100"/>
      <c r="D23" s="93" t="s">
        <v>76</v>
      </c>
      <c r="E23" s="94">
        <v>0.3</v>
      </c>
      <c r="F23" s="54" t="s">
        <v>62</v>
      </c>
      <c r="G23" s="100"/>
      <c r="H23" s="53"/>
      <c r="I23" s="54"/>
      <c r="J23" s="54"/>
      <c r="K23" s="100"/>
      <c r="L23" s="53" t="s">
        <v>111</v>
      </c>
      <c r="M23" s="54">
        <v>1</v>
      </c>
      <c r="N23" s="54" t="s">
        <v>62</v>
      </c>
      <c r="O23" s="100"/>
      <c r="P23" s="53"/>
      <c r="Q23" s="54"/>
      <c r="R23" s="63"/>
    </row>
    <row r="24" spans="1:18" s="84" customFormat="1" ht="19.5" customHeight="1">
      <c r="A24" s="122"/>
      <c r="B24" s="100"/>
      <c r="C24" s="100"/>
      <c r="D24" s="93" t="s">
        <v>70</v>
      </c>
      <c r="E24" s="94">
        <v>0.1</v>
      </c>
      <c r="F24" s="54" t="s">
        <v>62</v>
      </c>
      <c r="G24" s="100"/>
      <c r="H24" s="53"/>
      <c r="I24" s="54"/>
      <c r="J24" s="54"/>
      <c r="K24" s="100"/>
      <c r="L24" s="93"/>
      <c r="M24" s="94" t="s">
        <v>112</v>
      </c>
      <c r="N24" s="94"/>
      <c r="O24" s="100"/>
      <c r="P24" s="53"/>
      <c r="Q24" s="54"/>
      <c r="R24" s="63"/>
    </row>
    <row r="25" spans="1:18" s="84" customFormat="1" ht="19.5" customHeight="1" thickBot="1">
      <c r="A25" s="55" t="s">
        <v>3</v>
      </c>
      <c r="B25" s="101"/>
      <c r="C25" s="101"/>
      <c r="D25" s="56" t="s">
        <v>113</v>
      </c>
      <c r="E25" s="57">
        <v>1</v>
      </c>
      <c r="F25" s="59" t="s">
        <v>114</v>
      </c>
      <c r="G25" s="101"/>
      <c r="H25" s="58"/>
      <c r="I25" s="59"/>
      <c r="J25" s="59"/>
      <c r="K25" s="101"/>
      <c r="L25" s="56"/>
      <c r="M25" s="57"/>
      <c r="N25" s="57"/>
      <c r="O25" s="101"/>
      <c r="P25" s="56"/>
      <c r="Q25" s="57"/>
      <c r="R25" s="82"/>
    </row>
    <row r="26" spans="1:18" s="84" customFormat="1" ht="19.5" customHeight="1">
      <c r="A26" s="103">
        <f>A19+1</f>
        <v>40850</v>
      </c>
      <c r="B26" s="99" t="s">
        <v>138</v>
      </c>
      <c r="C26" s="105" t="s">
        <v>139</v>
      </c>
      <c r="D26" s="53" t="s">
        <v>140</v>
      </c>
      <c r="E26" s="54" t="s">
        <v>141</v>
      </c>
      <c r="F26" s="54" t="s">
        <v>142</v>
      </c>
      <c r="G26" s="100" t="s">
        <v>115</v>
      </c>
      <c r="H26" s="53" t="s">
        <v>116</v>
      </c>
      <c r="I26" s="54">
        <v>6</v>
      </c>
      <c r="J26" s="54" t="s">
        <v>62</v>
      </c>
      <c r="K26" s="99" t="s">
        <v>34</v>
      </c>
      <c r="L26" s="53" t="s">
        <v>34</v>
      </c>
      <c r="M26" s="54">
        <v>5.6</v>
      </c>
      <c r="N26" s="54" t="s">
        <v>62</v>
      </c>
      <c r="O26" s="105" t="s">
        <v>117</v>
      </c>
      <c r="P26" s="53" t="s">
        <v>118</v>
      </c>
      <c r="Q26" s="54">
        <v>2.1</v>
      </c>
      <c r="R26" s="63" t="s">
        <v>62</v>
      </c>
    </row>
    <row r="27" spans="1:18" s="84" customFormat="1" ht="19.5" customHeight="1">
      <c r="A27" s="104"/>
      <c r="B27" s="100"/>
      <c r="C27" s="100"/>
      <c r="D27" s="53"/>
      <c r="E27" s="54"/>
      <c r="F27" s="54"/>
      <c r="G27" s="100"/>
      <c r="H27" s="53" t="s">
        <v>119</v>
      </c>
      <c r="I27" s="54">
        <v>0.6</v>
      </c>
      <c r="J27" s="54" t="s">
        <v>62</v>
      </c>
      <c r="K27" s="100"/>
      <c r="L27" s="53" t="s">
        <v>70</v>
      </c>
      <c r="M27" s="54">
        <v>0.1</v>
      </c>
      <c r="N27" s="54" t="s">
        <v>62</v>
      </c>
      <c r="O27" s="100"/>
      <c r="P27" s="53" t="s">
        <v>120</v>
      </c>
      <c r="Q27" s="54">
        <v>0.9</v>
      </c>
      <c r="R27" s="63" t="s">
        <v>62</v>
      </c>
    </row>
    <row r="28" spans="1:18" s="84" customFormat="1" ht="19.5" customHeight="1">
      <c r="A28" s="104"/>
      <c r="B28" s="100"/>
      <c r="C28" s="100"/>
      <c r="D28" s="53"/>
      <c r="E28" s="54"/>
      <c r="F28" s="54"/>
      <c r="G28" s="100"/>
      <c r="H28" s="53"/>
      <c r="I28" s="54"/>
      <c r="J28" s="54"/>
      <c r="K28" s="100"/>
      <c r="L28" s="53"/>
      <c r="M28" s="54"/>
      <c r="N28" s="54"/>
      <c r="O28" s="100"/>
      <c r="P28" s="53" t="s">
        <v>108</v>
      </c>
      <c r="Q28" s="54">
        <v>1</v>
      </c>
      <c r="R28" s="63" t="s">
        <v>109</v>
      </c>
    </row>
    <row r="29" spans="1:18" s="84" customFormat="1" ht="19.5" customHeight="1">
      <c r="A29" s="104"/>
      <c r="B29" s="100"/>
      <c r="C29" s="100"/>
      <c r="D29" s="53"/>
      <c r="E29" s="54"/>
      <c r="F29" s="95"/>
      <c r="G29" s="100"/>
      <c r="H29" s="53"/>
      <c r="I29" s="54"/>
      <c r="J29" s="54"/>
      <c r="K29" s="100"/>
      <c r="L29" s="53"/>
      <c r="M29" s="53"/>
      <c r="N29" s="54"/>
      <c r="O29" s="100"/>
      <c r="P29" s="53"/>
      <c r="Q29" s="54"/>
      <c r="R29" s="63"/>
    </row>
    <row r="30" spans="1:18" s="84" customFormat="1" ht="19.5" customHeight="1">
      <c r="A30" s="122" t="s">
        <v>75</v>
      </c>
      <c r="B30" s="100"/>
      <c r="C30" s="100"/>
      <c r="D30" s="53"/>
      <c r="E30" s="54"/>
      <c r="F30" s="95"/>
      <c r="G30" s="100"/>
      <c r="H30" s="53"/>
      <c r="I30" s="54"/>
      <c r="J30" s="54"/>
      <c r="K30" s="100"/>
      <c r="L30" s="77" t="s">
        <v>94</v>
      </c>
      <c r="M30" s="78"/>
      <c r="N30" s="78"/>
      <c r="O30" s="100"/>
      <c r="P30" s="53"/>
      <c r="Q30" s="54"/>
      <c r="R30" s="63"/>
    </row>
    <row r="31" spans="1:18" s="84" customFormat="1" ht="19.5" customHeight="1">
      <c r="A31" s="122"/>
      <c r="B31" s="100"/>
      <c r="C31" s="100"/>
      <c r="D31" s="53"/>
      <c r="E31" s="54"/>
      <c r="F31" s="95"/>
      <c r="G31" s="100"/>
      <c r="H31" s="53"/>
      <c r="I31" s="54"/>
      <c r="J31" s="54"/>
      <c r="K31" s="100"/>
      <c r="L31" s="77" t="s">
        <v>121</v>
      </c>
      <c r="M31" s="78">
        <v>0.35</v>
      </c>
      <c r="N31" s="78" t="s">
        <v>62</v>
      </c>
      <c r="O31" s="100"/>
      <c r="P31" s="53"/>
      <c r="Q31" s="54"/>
      <c r="R31" s="63"/>
    </row>
    <row r="32" spans="1:18" s="84" customFormat="1" ht="19.5" customHeight="1" thickBot="1">
      <c r="A32" s="55" t="s">
        <v>4</v>
      </c>
      <c r="B32" s="101"/>
      <c r="C32" s="101"/>
      <c r="D32" s="56"/>
      <c r="E32" s="57"/>
      <c r="F32" s="57"/>
      <c r="G32" s="101"/>
      <c r="H32" s="56"/>
      <c r="I32" s="57"/>
      <c r="J32" s="57"/>
      <c r="K32" s="101"/>
      <c r="L32" s="58" t="s">
        <v>11</v>
      </c>
      <c r="M32" s="59"/>
      <c r="N32" s="59"/>
      <c r="O32" s="101"/>
      <c r="P32" s="58"/>
      <c r="Q32" s="59"/>
      <c r="R32" s="64"/>
    </row>
    <row r="33" spans="1:18" s="84" customFormat="1" ht="19.5" customHeight="1">
      <c r="A33" s="103">
        <f>A26+1</f>
        <v>40851</v>
      </c>
      <c r="B33" s="105" t="s">
        <v>59</v>
      </c>
      <c r="C33" s="106" t="s">
        <v>122</v>
      </c>
      <c r="D33" s="53" t="s">
        <v>123</v>
      </c>
      <c r="E33" s="54">
        <v>4</v>
      </c>
      <c r="F33" s="54" t="s">
        <v>62</v>
      </c>
      <c r="G33" s="99" t="s">
        <v>124</v>
      </c>
      <c r="H33" s="72" t="s">
        <v>87</v>
      </c>
      <c r="I33" s="73">
        <v>4</v>
      </c>
      <c r="J33" s="74" t="s">
        <v>62</v>
      </c>
      <c r="K33" s="99" t="s">
        <v>34</v>
      </c>
      <c r="L33" s="53" t="s">
        <v>34</v>
      </c>
      <c r="M33" s="54">
        <v>5.6</v>
      </c>
      <c r="N33" s="54" t="s">
        <v>62</v>
      </c>
      <c r="O33" s="99" t="s">
        <v>125</v>
      </c>
      <c r="P33" s="53" t="s">
        <v>126</v>
      </c>
      <c r="Q33" s="54">
        <v>1.5</v>
      </c>
      <c r="R33" s="63" t="s">
        <v>62</v>
      </c>
    </row>
    <row r="34" spans="1:18" s="84" customFormat="1" ht="19.5" customHeight="1">
      <c r="A34" s="104"/>
      <c r="B34" s="100"/>
      <c r="C34" s="107"/>
      <c r="D34" s="53" t="s">
        <v>127</v>
      </c>
      <c r="E34" s="54">
        <v>1</v>
      </c>
      <c r="F34" s="54" t="s">
        <v>62</v>
      </c>
      <c r="G34" s="100"/>
      <c r="H34" s="72" t="s">
        <v>68</v>
      </c>
      <c r="I34" s="73">
        <v>1</v>
      </c>
      <c r="J34" s="74" t="s">
        <v>62</v>
      </c>
      <c r="K34" s="100"/>
      <c r="L34" s="53" t="s">
        <v>70</v>
      </c>
      <c r="M34" s="54">
        <v>0.1</v>
      </c>
      <c r="N34" s="54" t="s">
        <v>62</v>
      </c>
      <c r="O34" s="100"/>
      <c r="P34" s="53" t="s">
        <v>128</v>
      </c>
      <c r="Q34" s="54">
        <v>2</v>
      </c>
      <c r="R34" s="63" t="s">
        <v>62</v>
      </c>
    </row>
    <row r="35" spans="1:18" s="84" customFormat="1" ht="19.5" customHeight="1">
      <c r="A35" s="104"/>
      <c r="B35" s="100"/>
      <c r="C35" s="107"/>
      <c r="D35" s="53" t="s">
        <v>129</v>
      </c>
      <c r="E35" s="54">
        <v>0.8</v>
      </c>
      <c r="F35" s="54" t="s">
        <v>62</v>
      </c>
      <c r="G35" s="100"/>
      <c r="H35" s="83" t="s">
        <v>76</v>
      </c>
      <c r="I35" s="73">
        <v>0.1</v>
      </c>
      <c r="J35" s="74" t="s">
        <v>62</v>
      </c>
      <c r="K35" s="100"/>
      <c r="L35" s="53"/>
      <c r="M35" s="54"/>
      <c r="N35" s="54"/>
      <c r="O35" s="100"/>
      <c r="P35" s="53" t="s">
        <v>89</v>
      </c>
      <c r="Q35" s="54">
        <v>0.1</v>
      </c>
      <c r="R35" s="63" t="s">
        <v>62</v>
      </c>
    </row>
    <row r="36" spans="1:18" s="84" customFormat="1" ht="19.5" customHeight="1">
      <c r="A36" s="104"/>
      <c r="B36" s="100"/>
      <c r="C36" s="107"/>
      <c r="D36" s="53" t="s">
        <v>89</v>
      </c>
      <c r="E36" s="54">
        <v>0.1</v>
      </c>
      <c r="F36" s="54" t="s">
        <v>62</v>
      </c>
      <c r="G36" s="100"/>
      <c r="H36" s="72"/>
      <c r="I36" s="73"/>
      <c r="J36" s="74"/>
      <c r="K36" s="100"/>
      <c r="L36" s="53"/>
      <c r="M36" s="53"/>
      <c r="N36" s="54"/>
      <c r="O36" s="100"/>
      <c r="P36" s="53" t="s">
        <v>130</v>
      </c>
      <c r="Q36" s="54">
        <v>3</v>
      </c>
      <c r="R36" s="63" t="s">
        <v>114</v>
      </c>
    </row>
    <row r="37" spans="1:18" s="84" customFormat="1" ht="19.5" customHeight="1">
      <c r="A37" s="122" t="s">
        <v>75</v>
      </c>
      <c r="B37" s="100"/>
      <c r="C37" s="107"/>
      <c r="D37" s="53"/>
      <c r="E37" s="54"/>
      <c r="F37" s="54"/>
      <c r="G37" s="100"/>
      <c r="H37" s="75"/>
      <c r="I37" s="76"/>
      <c r="J37" s="76"/>
      <c r="K37" s="100"/>
      <c r="L37" s="53"/>
      <c r="M37" s="54"/>
      <c r="N37" s="54"/>
      <c r="O37" s="100"/>
      <c r="P37" s="53"/>
      <c r="Q37" s="54"/>
      <c r="R37" s="63"/>
    </row>
    <row r="38" spans="1:18" s="84" customFormat="1" ht="19.5" customHeight="1">
      <c r="A38" s="122"/>
      <c r="B38" s="100"/>
      <c r="C38" s="107"/>
      <c r="D38" s="53"/>
      <c r="E38" s="54"/>
      <c r="F38" s="54"/>
      <c r="G38" s="100"/>
      <c r="H38" s="75"/>
      <c r="I38" s="76"/>
      <c r="J38" s="76"/>
      <c r="K38" s="100"/>
      <c r="L38" s="53" t="s">
        <v>77</v>
      </c>
      <c r="M38" s="54" t="s">
        <v>78</v>
      </c>
      <c r="N38" s="54"/>
      <c r="O38" s="100"/>
      <c r="P38" s="53"/>
      <c r="Q38" s="54"/>
      <c r="R38" s="63"/>
    </row>
    <row r="39" spans="1:18" s="84" customFormat="1" ht="19.5" customHeight="1" thickBot="1">
      <c r="A39" s="55" t="s">
        <v>5</v>
      </c>
      <c r="B39" s="101"/>
      <c r="C39" s="101"/>
      <c r="D39" s="56"/>
      <c r="E39" s="57"/>
      <c r="F39" s="57"/>
      <c r="G39" s="101"/>
      <c r="H39" s="58"/>
      <c r="I39" s="59"/>
      <c r="J39" s="59"/>
      <c r="K39" s="101"/>
      <c r="L39" s="58"/>
      <c r="M39" s="59"/>
      <c r="N39" s="59"/>
      <c r="O39" s="101"/>
      <c r="P39" s="58"/>
      <c r="Q39" s="59"/>
      <c r="R39" s="64"/>
    </row>
    <row r="40" spans="1:18" s="84" customFormat="1" ht="19.5" customHeight="1">
      <c r="A40" s="102" t="s">
        <v>131</v>
      </c>
      <c r="B40" s="102"/>
      <c r="C40" s="60"/>
      <c r="D40" s="60"/>
      <c r="E40" s="102" t="s">
        <v>132</v>
      </c>
      <c r="F40" s="102"/>
      <c r="G40" s="102"/>
      <c r="H40" s="60"/>
      <c r="I40" s="102" t="s">
        <v>133</v>
      </c>
      <c r="J40" s="102"/>
      <c r="K40" s="102"/>
      <c r="L40" s="60" t="s">
        <v>134</v>
      </c>
      <c r="M40" s="60"/>
      <c r="N40" s="61"/>
      <c r="O40" s="102" t="s">
        <v>135</v>
      </c>
      <c r="P40" s="102"/>
      <c r="Q40" s="123" t="s">
        <v>136</v>
      </c>
      <c r="R40" s="123"/>
    </row>
  </sheetData>
  <sheetProtection/>
  <mergeCells count="49">
    <mergeCell ref="M2:N2"/>
    <mergeCell ref="G26:G32"/>
    <mergeCell ref="A30:A31"/>
    <mergeCell ref="A26:A29"/>
    <mergeCell ref="B26:B32"/>
    <mergeCell ref="C26:C32"/>
    <mergeCell ref="C19:C25"/>
    <mergeCell ref="G19:G25"/>
    <mergeCell ref="A23:A24"/>
    <mergeCell ref="B19:B25"/>
    <mergeCell ref="K19:K25"/>
    <mergeCell ref="O19:O25"/>
    <mergeCell ref="O3:R3"/>
    <mergeCell ref="O26:O32"/>
    <mergeCell ref="K26:K32"/>
    <mergeCell ref="A37:A38"/>
    <mergeCell ref="Q40:R40"/>
    <mergeCell ref="K33:K39"/>
    <mergeCell ref="O33:O39"/>
    <mergeCell ref="A19:A22"/>
    <mergeCell ref="O5:O11"/>
    <mergeCell ref="K12:K18"/>
    <mergeCell ref="O12:O18"/>
    <mergeCell ref="A16:A17"/>
    <mergeCell ref="A9:A10"/>
    <mergeCell ref="G5:G11"/>
    <mergeCell ref="B12:B18"/>
    <mergeCell ref="A12:A15"/>
    <mergeCell ref="C12:C18"/>
    <mergeCell ref="E1:O1"/>
    <mergeCell ref="A1:C1"/>
    <mergeCell ref="K5:K11"/>
    <mergeCell ref="B3:B4"/>
    <mergeCell ref="C3:F3"/>
    <mergeCell ref="C5:C11"/>
    <mergeCell ref="A3:A4"/>
    <mergeCell ref="A5:A8"/>
    <mergeCell ref="G3:J3"/>
    <mergeCell ref="K3:N3"/>
    <mergeCell ref="B5:B11"/>
    <mergeCell ref="I40:K40"/>
    <mergeCell ref="O40:P40"/>
    <mergeCell ref="G12:G18"/>
    <mergeCell ref="A40:B40"/>
    <mergeCell ref="E40:G40"/>
    <mergeCell ref="A33:A36"/>
    <mergeCell ref="B33:B39"/>
    <mergeCell ref="C33:C39"/>
    <mergeCell ref="G33:G39"/>
  </mergeCells>
  <printOptions horizontalCentered="1"/>
  <pageMargins left="0.4330708661417323" right="0.35433070866141736" top="0.4724409448818898" bottom="0.4724409448818898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2"/>
  <sheetViews>
    <sheetView zoomScale="90" zoomScaleNormal="90" zoomScalePageLayoutView="0" workbookViewId="0" topLeftCell="A1">
      <selection activeCell="L13" sqref="L13"/>
    </sheetView>
  </sheetViews>
  <sheetFormatPr defaultColWidth="9.00390625" defaultRowHeight="16.5"/>
  <cols>
    <col min="1" max="1" width="4.625" style="20" customWidth="1"/>
    <col min="2" max="16" width="5.625" style="20" customWidth="1"/>
    <col min="17" max="16384" width="9.00390625" style="2" customWidth="1"/>
  </cols>
  <sheetData>
    <row r="1" spans="1:16" ht="36" customHeight="1" thickBot="1">
      <c r="A1" s="126" t="s">
        <v>137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 t="s">
        <v>33</v>
      </c>
      <c r="M1" s="126"/>
      <c r="N1" s="126"/>
      <c r="O1" s="126"/>
      <c r="P1" s="126"/>
    </row>
    <row r="2" spans="1:16" ht="19.5" customHeight="1">
      <c r="A2" s="127" t="s">
        <v>0</v>
      </c>
      <c r="B2" s="129">
        <f>'菜單明細'!A5</f>
        <v>40847</v>
      </c>
      <c r="C2" s="96"/>
      <c r="D2" s="97"/>
      <c r="E2" s="129">
        <f>B2+1</f>
        <v>40848</v>
      </c>
      <c r="F2" s="96"/>
      <c r="G2" s="97"/>
      <c r="H2" s="129">
        <f>E2+1</f>
        <v>40849</v>
      </c>
      <c r="I2" s="96"/>
      <c r="J2" s="97"/>
      <c r="K2" s="129">
        <f>H2+1</f>
        <v>40850</v>
      </c>
      <c r="L2" s="96"/>
      <c r="M2" s="97"/>
      <c r="N2" s="129">
        <f>K2+1</f>
        <v>40851</v>
      </c>
      <c r="O2" s="96"/>
      <c r="P2" s="132"/>
    </row>
    <row r="3" spans="1:16" ht="19.5" customHeight="1" thickBot="1">
      <c r="A3" s="128"/>
      <c r="B3" s="137" t="s">
        <v>1</v>
      </c>
      <c r="C3" s="138"/>
      <c r="D3" s="139"/>
      <c r="E3" s="98" t="s">
        <v>2</v>
      </c>
      <c r="F3" s="130"/>
      <c r="G3" s="131"/>
      <c r="H3" s="98" t="s">
        <v>3</v>
      </c>
      <c r="I3" s="130"/>
      <c r="J3" s="131"/>
      <c r="K3" s="98" t="s">
        <v>4</v>
      </c>
      <c r="L3" s="130"/>
      <c r="M3" s="131"/>
      <c r="N3" s="98" t="s">
        <v>5</v>
      </c>
      <c r="O3" s="130"/>
      <c r="P3" s="133"/>
    </row>
    <row r="4" spans="1:16" ht="49.5" customHeight="1" thickBot="1" thickTop="1">
      <c r="A4" s="3" t="s">
        <v>6</v>
      </c>
      <c r="B4" s="144" t="str">
        <f>'菜單明細'!B5</f>
        <v>白飯</v>
      </c>
      <c r="C4" s="145"/>
      <c r="D4" s="146"/>
      <c r="E4" s="144" t="str">
        <f>'菜單明細'!B12</f>
        <v>麥片飯</v>
      </c>
      <c r="F4" s="145"/>
      <c r="G4" s="146"/>
      <c r="H4" s="162" t="str">
        <f>'菜單明細'!B19</f>
        <v>炒飯</v>
      </c>
      <c r="I4" s="163"/>
      <c r="J4" s="164"/>
      <c r="K4" s="158" t="str">
        <f>'菜單明細'!B26</f>
        <v>十穀米飯</v>
      </c>
      <c r="L4" s="159"/>
      <c r="M4" s="165"/>
      <c r="N4" s="158" t="str">
        <f>'菜單明細'!B33</f>
        <v>白飯</v>
      </c>
      <c r="O4" s="159"/>
      <c r="P4" s="160"/>
    </row>
    <row r="5" spans="1:16" ht="49.5" customHeight="1">
      <c r="A5" s="4" t="s">
        <v>7</v>
      </c>
      <c r="B5" s="147" t="str">
        <f>'菜單明細'!C5</f>
        <v>洋蔥燒雞</v>
      </c>
      <c r="C5" s="148"/>
      <c r="D5" s="149"/>
      <c r="E5" s="147" t="str">
        <f>'菜單明細'!C12</f>
        <v>醬爆鴨肉</v>
      </c>
      <c r="F5" s="148"/>
      <c r="G5" s="149"/>
      <c r="H5" s="154" t="str">
        <f>'菜單明細'!C19</f>
        <v>香腸豆仁炒飯</v>
      </c>
      <c r="I5" s="155"/>
      <c r="J5" s="156"/>
      <c r="K5" s="154" t="str">
        <f>'菜單明細'!C26</f>
        <v>煎肉魚</v>
      </c>
      <c r="L5" s="155"/>
      <c r="M5" s="156"/>
      <c r="N5" s="154" t="str">
        <f>'菜單明細'!C33</f>
        <v>滷味雙拼</v>
      </c>
      <c r="O5" s="155"/>
      <c r="P5" s="161"/>
    </row>
    <row r="6" spans="1:16" ht="49.5" customHeight="1">
      <c r="A6" s="4" t="s">
        <v>8</v>
      </c>
      <c r="B6" s="143" t="str">
        <f>'菜單明細'!G5</f>
        <v>如意采絲</v>
      </c>
      <c r="C6" s="143"/>
      <c r="D6" s="143"/>
      <c r="E6" s="140" t="str">
        <f>'菜單明細'!G12</f>
        <v>黃金玉米</v>
      </c>
      <c r="F6" s="141"/>
      <c r="G6" s="142"/>
      <c r="H6" s="154" t="str">
        <f>'菜單明細'!K19</f>
        <v>紅燒獅子頭</v>
      </c>
      <c r="I6" s="155"/>
      <c r="J6" s="156"/>
      <c r="K6" s="154" t="str">
        <f>'菜單明細'!G26</f>
        <v>筍茸豆皮</v>
      </c>
      <c r="L6" s="155"/>
      <c r="M6" s="156"/>
      <c r="N6" s="154" t="str">
        <f>'菜單明細'!G33</f>
        <v>洋蔥炒蛋</v>
      </c>
      <c r="O6" s="155"/>
      <c r="P6" s="161"/>
    </row>
    <row r="7" spans="1:16" ht="49.5" customHeight="1">
      <c r="A7" s="4" t="s">
        <v>9</v>
      </c>
      <c r="B7" s="143" t="s">
        <v>34</v>
      </c>
      <c r="C7" s="143"/>
      <c r="D7" s="143"/>
      <c r="E7" s="143" t="s">
        <v>34</v>
      </c>
      <c r="F7" s="143"/>
      <c r="G7" s="143"/>
      <c r="H7" s="154"/>
      <c r="I7" s="155"/>
      <c r="J7" s="156"/>
      <c r="K7" s="143" t="s">
        <v>34</v>
      </c>
      <c r="L7" s="143"/>
      <c r="M7" s="143"/>
      <c r="N7" s="143" t="s">
        <v>34</v>
      </c>
      <c r="O7" s="143"/>
      <c r="P7" s="157"/>
    </row>
    <row r="8" spans="1:16" ht="49.5" customHeight="1" thickBot="1">
      <c r="A8" s="5" t="s">
        <v>10</v>
      </c>
      <c r="B8" s="150" t="str">
        <f>'菜單明細'!O5</f>
        <v>日式味噌湯</v>
      </c>
      <c r="C8" s="151"/>
      <c r="D8" s="152"/>
      <c r="E8" s="134" t="str">
        <f>'菜單明細'!O12</f>
        <v>紫菜蛋花湯</v>
      </c>
      <c r="F8" s="135"/>
      <c r="G8" s="136"/>
      <c r="H8" s="134" t="str">
        <f>'菜單明細'!O19</f>
        <v>黃瓜魚片湯</v>
      </c>
      <c r="I8" s="135"/>
      <c r="J8" s="136"/>
      <c r="K8" s="134" t="str">
        <f>'菜單明細'!O26</f>
        <v>結頭菜排骨湯</v>
      </c>
      <c r="L8" s="135"/>
      <c r="M8" s="136"/>
      <c r="N8" s="134" t="str">
        <f>'菜單明細'!O33</f>
        <v>地瓜芋圓湯</v>
      </c>
      <c r="O8" s="135"/>
      <c r="P8" s="153"/>
    </row>
    <row r="9" spans="1:16" ht="36" customHeight="1">
      <c r="A9" s="6" t="s">
        <v>11</v>
      </c>
      <c r="B9" s="171"/>
      <c r="C9" s="172"/>
      <c r="D9" s="173"/>
      <c r="E9" s="167" t="s">
        <v>40</v>
      </c>
      <c r="F9" s="168"/>
      <c r="G9" s="170"/>
      <c r="H9" s="167"/>
      <c r="I9" s="168"/>
      <c r="J9" s="170"/>
      <c r="K9" s="167" t="s">
        <v>40</v>
      </c>
      <c r="L9" s="168"/>
      <c r="M9" s="170"/>
      <c r="N9" s="167"/>
      <c r="O9" s="168"/>
      <c r="P9" s="169"/>
    </row>
    <row r="10" spans="1:16" s="11" customFormat="1" ht="19.5" customHeight="1">
      <c r="A10" s="175" t="s">
        <v>12</v>
      </c>
      <c r="B10" s="7" t="s">
        <v>13</v>
      </c>
      <c r="C10" s="8">
        <f>C11*4+C12*9+C13*4</f>
        <v>693</v>
      </c>
      <c r="D10" s="9" t="s">
        <v>14</v>
      </c>
      <c r="E10" s="7" t="s">
        <v>13</v>
      </c>
      <c r="F10" s="8">
        <f>F11*4+F12*9+F13*4</f>
        <v>695.6</v>
      </c>
      <c r="G10" s="9" t="s">
        <v>14</v>
      </c>
      <c r="H10" s="7" t="s">
        <v>13</v>
      </c>
      <c r="I10" s="8">
        <f>I11*4+I12*9+I13*4</f>
        <v>693.1</v>
      </c>
      <c r="J10" s="9" t="s">
        <v>14</v>
      </c>
      <c r="K10" s="7" t="s">
        <v>13</v>
      </c>
      <c r="L10" s="8">
        <f>L11*4+L12*9+L13*4</f>
        <v>697.8</v>
      </c>
      <c r="M10" s="9" t="s">
        <v>14</v>
      </c>
      <c r="N10" s="7" t="s">
        <v>13</v>
      </c>
      <c r="O10" s="8">
        <f>O11*4+O12*9+O13*4</f>
        <v>695.5</v>
      </c>
      <c r="P10" s="10" t="s">
        <v>14</v>
      </c>
    </row>
    <row r="11" spans="1:16" s="11" customFormat="1" ht="19.5" customHeight="1">
      <c r="A11" s="176"/>
      <c r="B11" s="12" t="s">
        <v>37</v>
      </c>
      <c r="C11" s="13">
        <v>21.6</v>
      </c>
      <c r="D11" s="14" t="s">
        <v>15</v>
      </c>
      <c r="E11" s="12" t="s">
        <v>37</v>
      </c>
      <c r="F11" s="13">
        <v>21.6</v>
      </c>
      <c r="G11" s="14" t="s">
        <v>36</v>
      </c>
      <c r="H11" s="12" t="s">
        <v>37</v>
      </c>
      <c r="I11" s="13">
        <v>21.5</v>
      </c>
      <c r="J11" s="14" t="s">
        <v>36</v>
      </c>
      <c r="K11" s="12" t="s">
        <v>37</v>
      </c>
      <c r="L11" s="13">
        <v>21.8</v>
      </c>
      <c r="M11" s="14" t="s">
        <v>36</v>
      </c>
      <c r="N11" s="12" t="s">
        <v>37</v>
      </c>
      <c r="O11" s="13">
        <v>21.5</v>
      </c>
      <c r="P11" s="15" t="s">
        <v>15</v>
      </c>
    </row>
    <row r="12" spans="1:16" s="11" customFormat="1" ht="19.5" customHeight="1">
      <c r="A12" s="176"/>
      <c r="B12" s="12" t="s">
        <v>38</v>
      </c>
      <c r="C12" s="13">
        <v>18.6</v>
      </c>
      <c r="D12" s="14" t="s">
        <v>15</v>
      </c>
      <c r="E12" s="12" t="s">
        <v>38</v>
      </c>
      <c r="F12" s="13">
        <v>18.8</v>
      </c>
      <c r="G12" s="14" t="s">
        <v>36</v>
      </c>
      <c r="H12" s="12" t="s">
        <v>38</v>
      </c>
      <c r="I12" s="13">
        <v>18.7</v>
      </c>
      <c r="J12" s="14" t="s">
        <v>36</v>
      </c>
      <c r="K12" s="12" t="s">
        <v>38</v>
      </c>
      <c r="L12" s="13">
        <v>19</v>
      </c>
      <c r="M12" s="14" t="s">
        <v>36</v>
      </c>
      <c r="N12" s="12" t="s">
        <v>38</v>
      </c>
      <c r="O12" s="13">
        <v>18.7</v>
      </c>
      <c r="P12" s="15" t="s">
        <v>15</v>
      </c>
    </row>
    <row r="13" spans="1:16" s="11" customFormat="1" ht="19.5" customHeight="1" thickBot="1">
      <c r="A13" s="177"/>
      <c r="B13" s="16" t="s">
        <v>39</v>
      </c>
      <c r="C13" s="17">
        <v>109.8</v>
      </c>
      <c r="D13" s="18" t="s">
        <v>15</v>
      </c>
      <c r="E13" s="16" t="s">
        <v>39</v>
      </c>
      <c r="F13" s="17">
        <v>110</v>
      </c>
      <c r="G13" s="18" t="s">
        <v>36</v>
      </c>
      <c r="H13" s="16" t="s">
        <v>39</v>
      </c>
      <c r="I13" s="17">
        <v>109.7</v>
      </c>
      <c r="J13" s="18" t="s">
        <v>36</v>
      </c>
      <c r="K13" s="16" t="s">
        <v>39</v>
      </c>
      <c r="L13" s="17">
        <v>109.9</v>
      </c>
      <c r="M13" s="18" t="s">
        <v>36</v>
      </c>
      <c r="N13" s="16" t="s">
        <v>39</v>
      </c>
      <c r="O13" s="17">
        <v>110.3</v>
      </c>
      <c r="P13" s="19" t="s">
        <v>15</v>
      </c>
    </row>
    <row r="14" ht="60" customHeight="1">
      <c r="R14" s="21"/>
    </row>
    <row r="15" ht="60" customHeight="1">
      <c r="J15" s="69"/>
    </row>
    <row r="16" ht="60" customHeight="1">
      <c r="J16" s="70"/>
    </row>
    <row r="17" ht="60" customHeight="1"/>
    <row r="18" ht="34.5" customHeight="1"/>
    <row r="19" spans="1:16" ht="25.5" customHeight="1">
      <c r="A19" s="174" t="s">
        <v>16</v>
      </c>
      <c r="B19" s="174"/>
      <c r="C19" s="174"/>
      <c r="D19" s="174"/>
      <c r="E19" s="174"/>
      <c r="F19" s="174"/>
      <c r="G19" s="174"/>
      <c r="H19" s="174"/>
      <c r="I19" s="174"/>
      <c r="J19" s="174"/>
      <c r="K19" s="174"/>
      <c r="L19" s="174"/>
      <c r="M19" s="174"/>
      <c r="N19" s="174"/>
      <c r="O19" s="174"/>
      <c r="P19" s="174"/>
    </row>
    <row r="20" spans="1:17" ht="25.5" customHeight="1">
      <c r="A20" s="166" t="s">
        <v>17</v>
      </c>
      <c r="B20" s="166"/>
      <c r="C20" s="166"/>
      <c r="D20" s="166"/>
      <c r="E20" s="166"/>
      <c r="F20" s="166"/>
      <c r="G20" s="166"/>
      <c r="H20" s="166"/>
      <c r="I20" s="166"/>
      <c r="J20" s="166"/>
      <c r="K20" s="166"/>
      <c r="L20" s="166"/>
      <c r="M20" s="166"/>
      <c r="N20" s="166"/>
      <c r="O20" s="166"/>
      <c r="P20" s="166"/>
      <c r="Q20" s="68"/>
    </row>
    <row r="22" ht="16.5">
      <c r="G22" s="22"/>
    </row>
  </sheetData>
  <sheetProtection/>
  <mergeCells count="46">
    <mergeCell ref="B5:D5"/>
    <mergeCell ref="K2:M2"/>
    <mergeCell ref="A20:P20"/>
    <mergeCell ref="N9:P9"/>
    <mergeCell ref="K9:M9"/>
    <mergeCell ref="E9:G9"/>
    <mergeCell ref="H9:J9"/>
    <mergeCell ref="B9:D9"/>
    <mergeCell ref="A19:P19"/>
    <mergeCell ref="A10:A13"/>
    <mergeCell ref="B4:D4"/>
    <mergeCell ref="N4:P4"/>
    <mergeCell ref="N5:P5"/>
    <mergeCell ref="N6:P6"/>
    <mergeCell ref="H6:J6"/>
    <mergeCell ref="K6:M6"/>
    <mergeCell ref="H4:J4"/>
    <mergeCell ref="K4:M4"/>
    <mergeCell ref="H5:J5"/>
    <mergeCell ref="K5:M5"/>
    <mergeCell ref="N8:P8"/>
    <mergeCell ref="H7:J7"/>
    <mergeCell ref="K8:M8"/>
    <mergeCell ref="N7:P7"/>
    <mergeCell ref="H8:J8"/>
    <mergeCell ref="K7:M7"/>
    <mergeCell ref="E8:G8"/>
    <mergeCell ref="B2:D2"/>
    <mergeCell ref="B3:D3"/>
    <mergeCell ref="E6:G6"/>
    <mergeCell ref="E7:G7"/>
    <mergeCell ref="E4:G4"/>
    <mergeCell ref="E5:G5"/>
    <mergeCell ref="B8:D8"/>
    <mergeCell ref="B7:D7"/>
    <mergeCell ref="B6:D6"/>
    <mergeCell ref="L1:P1"/>
    <mergeCell ref="A1:K1"/>
    <mergeCell ref="A2:A3"/>
    <mergeCell ref="E2:G2"/>
    <mergeCell ref="E3:G3"/>
    <mergeCell ref="K3:M3"/>
    <mergeCell ref="H3:J3"/>
    <mergeCell ref="N2:P2"/>
    <mergeCell ref="H2:J2"/>
    <mergeCell ref="N3:P3"/>
  </mergeCells>
  <hyperlinks>
    <hyperlink ref="J16" r:id="rId1" display="http://iservice.libertytimes.com.tw/IService3/newspic.php?pic=http://www.libertytimes.com.tw/2011/new/jul/7/images/bigPic/11.jpg"/>
  </hyperlinks>
  <printOptions horizontalCentered="1"/>
  <pageMargins left="0.35433070866141736" right="0.35433070866141736" top="0.7874015748031497" bottom="0.7874015748031497" header="0.5118110236220472" footer="0.5118110236220472"/>
  <pageSetup horizontalDpi="600" verticalDpi="600" orientation="portrait" paperSize="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9"/>
  <sheetViews>
    <sheetView tabSelected="1" zoomScalePageLayoutView="0" workbookViewId="0" topLeftCell="A1">
      <selection activeCell="E16" sqref="E16"/>
    </sheetView>
  </sheetViews>
  <sheetFormatPr defaultColWidth="9.00390625" defaultRowHeight="16.5"/>
  <cols>
    <col min="1" max="1" width="3.625" style="37" customWidth="1"/>
    <col min="2" max="2" width="4.625" style="37" customWidth="1"/>
    <col min="3" max="3" width="13.625" style="38" customWidth="1"/>
    <col min="4" max="12" width="7.625" style="37" customWidth="1"/>
    <col min="13" max="13" width="9.00390625" style="37" customWidth="1"/>
    <col min="14" max="16384" width="9.00390625" style="21" customWidth="1"/>
  </cols>
  <sheetData>
    <row r="1" spans="1:13" ht="30" customHeight="1">
      <c r="A1" s="184" t="str">
        <f>'營養分析'!A1</f>
        <v>臺中市新社區   大林國民小學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</row>
    <row r="2" spans="1:13" ht="25.5" customHeight="1">
      <c r="A2" s="184" t="s">
        <v>41</v>
      </c>
      <c r="B2" s="184"/>
      <c r="C2" s="184"/>
      <c r="D2" s="184"/>
      <c r="E2" s="184"/>
      <c r="F2" s="184"/>
      <c r="G2" s="44">
        <f>'菜單明細'!E2</f>
        <v>10</v>
      </c>
      <c r="H2" s="184" t="s">
        <v>35</v>
      </c>
      <c r="I2" s="184"/>
      <c r="J2" s="184"/>
      <c r="K2" s="184"/>
      <c r="L2" s="184"/>
      <c r="M2" s="184"/>
    </row>
    <row r="3" spans="1:13" ht="25.5" customHeight="1">
      <c r="A3" s="185" t="s">
        <v>18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</row>
    <row r="4" spans="1:13" ht="16.5" customHeight="1">
      <c r="A4" s="187" t="s">
        <v>19</v>
      </c>
      <c r="B4" s="187" t="s">
        <v>20</v>
      </c>
      <c r="C4" s="183" t="s">
        <v>21</v>
      </c>
      <c r="D4" s="183" t="s">
        <v>22</v>
      </c>
      <c r="E4" s="183"/>
      <c r="F4" s="183"/>
      <c r="G4" s="183" t="s">
        <v>23</v>
      </c>
      <c r="H4" s="183"/>
      <c r="I4" s="183"/>
      <c r="J4" s="183" t="s">
        <v>24</v>
      </c>
      <c r="K4" s="183"/>
      <c r="L4" s="183"/>
      <c r="M4" s="183" t="s">
        <v>25</v>
      </c>
    </row>
    <row r="5" spans="1:13" ht="16.5">
      <c r="A5" s="187"/>
      <c r="B5" s="187"/>
      <c r="C5" s="186"/>
      <c r="D5" s="39" t="s">
        <v>26</v>
      </c>
      <c r="E5" s="39" t="s">
        <v>27</v>
      </c>
      <c r="F5" s="23" t="s">
        <v>28</v>
      </c>
      <c r="G5" s="23" t="s">
        <v>29</v>
      </c>
      <c r="H5" s="23" t="s">
        <v>30</v>
      </c>
      <c r="I5" s="23" t="s">
        <v>31</v>
      </c>
      <c r="J5" s="23" t="s">
        <v>26</v>
      </c>
      <c r="K5" s="23" t="s">
        <v>27</v>
      </c>
      <c r="L5" s="23" t="s">
        <v>28</v>
      </c>
      <c r="M5" s="183"/>
    </row>
    <row r="6" spans="1:13" ht="24.75" customHeight="1">
      <c r="A6" s="181">
        <f>'營養分析'!B2</f>
        <v>40847</v>
      </c>
      <c r="B6" s="180" t="s">
        <v>32</v>
      </c>
      <c r="C6" s="42" t="str">
        <f>'營養分析'!B4</f>
        <v>白飯</v>
      </c>
      <c r="D6" s="40"/>
      <c r="E6" s="40"/>
      <c r="F6" s="24"/>
      <c r="G6" s="24"/>
      <c r="H6" s="24"/>
      <c r="I6" s="24"/>
      <c r="J6" s="24"/>
      <c r="K6" s="24"/>
      <c r="L6" s="25"/>
      <c r="M6" s="24"/>
    </row>
    <row r="7" spans="1:13" ht="24.75" customHeight="1">
      <c r="A7" s="182"/>
      <c r="B7" s="180"/>
      <c r="C7" s="42" t="str">
        <f>'營養分析'!B5</f>
        <v>洋蔥燒雞</v>
      </c>
      <c r="D7" s="26"/>
      <c r="E7" s="26"/>
      <c r="F7" s="24"/>
      <c r="G7" s="24"/>
      <c r="H7" s="24"/>
      <c r="I7" s="24"/>
      <c r="J7" s="24"/>
      <c r="K7" s="24"/>
      <c r="L7" s="25"/>
      <c r="M7" s="24"/>
    </row>
    <row r="8" spans="1:13" ht="24.75" customHeight="1">
      <c r="A8" s="182"/>
      <c r="B8" s="180"/>
      <c r="C8" s="42" t="str">
        <f>'營養分析'!B6</f>
        <v>如意采絲</v>
      </c>
      <c r="D8" s="26"/>
      <c r="E8" s="26"/>
      <c r="F8" s="24"/>
      <c r="G8" s="24"/>
      <c r="H8" s="24"/>
      <c r="I8" s="24"/>
      <c r="J8" s="24"/>
      <c r="K8" s="24"/>
      <c r="L8" s="25"/>
      <c r="M8" s="24"/>
    </row>
    <row r="9" spans="1:13" ht="24.75" customHeight="1">
      <c r="A9" s="182"/>
      <c r="B9" s="180"/>
      <c r="C9" s="42" t="str">
        <f>'營養分析'!B7</f>
        <v>青菜</v>
      </c>
      <c r="D9" s="26"/>
      <c r="E9" s="26"/>
      <c r="F9" s="24"/>
      <c r="G9" s="24"/>
      <c r="H9" s="24"/>
      <c r="I9" s="24"/>
      <c r="J9" s="24"/>
      <c r="K9" s="24"/>
      <c r="L9" s="25"/>
      <c r="M9" s="24"/>
    </row>
    <row r="10" spans="1:13" ht="24.75" customHeight="1">
      <c r="A10" s="178">
        <v>39055</v>
      </c>
      <c r="B10" s="180"/>
      <c r="C10" s="42" t="str">
        <f>'營養分析'!B8</f>
        <v>日式味噌湯</v>
      </c>
      <c r="D10" s="26"/>
      <c r="E10" s="26"/>
      <c r="F10" s="24"/>
      <c r="G10" s="24"/>
      <c r="H10" s="24"/>
      <c r="I10" s="24"/>
      <c r="J10" s="24"/>
      <c r="K10" s="24"/>
      <c r="L10" s="25"/>
      <c r="M10" s="24"/>
    </row>
    <row r="11" spans="1:13" ht="24.75" customHeight="1">
      <c r="A11" s="179"/>
      <c r="B11" s="180"/>
      <c r="C11" s="42"/>
      <c r="D11" s="27"/>
      <c r="E11" s="27"/>
      <c r="F11" s="24"/>
      <c r="G11" s="24"/>
      <c r="H11" s="24"/>
      <c r="I11" s="24"/>
      <c r="J11" s="24"/>
      <c r="K11" s="24"/>
      <c r="L11" s="25"/>
      <c r="M11" s="24"/>
    </row>
    <row r="12" spans="1:13" s="32" customFormat="1" ht="6" customHeight="1">
      <c r="A12" s="28"/>
      <c r="B12" s="29"/>
      <c r="C12" s="34"/>
      <c r="D12" s="35"/>
      <c r="E12" s="35"/>
      <c r="F12" s="30"/>
      <c r="G12" s="30"/>
      <c r="H12" s="30"/>
      <c r="I12" s="30"/>
      <c r="J12" s="30"/>
      <c r="K12" s="30"/>
      <c r="L12" s="30"/>
      <c r="M12" s="31"/>
    </row>
    <row r="13" spans="1:13" ht="24.75" customHeight="1">
      <c r="A13" s="181">
        <f>'營養分析'!E2</f>
        <v>40848</v>
      </c>
      <c r="B13" s="180" t="s">
        <v>32</v>
      </c>
      <c r="C13" s="41" t="str">
        <f>'營養分析'!E4</f>
        <v>麥片飯</v>
      </c>
      <c r="D13" s="26"/>
      <c r="E13" s="26"/>
      <c r="F13" s="24"/>
      <c r="G13" s="24"/>
      <c r="H13" s="24"/>
      <c r="I13" s="24"/>
      <c r="J13" s="24"/>
      <c r="K13" s="24"/>
      <c r="L13" s="25"/>
      <c r="M13" s="24"/>
    </row>
    <row r="14" spans="1:13" ht="24.75" customHeight="1">
      <c r="A14" s="182"/>
      <c r="B14" s="180"/>
      <c r="C14" s="41" t="str">
        <f>'營養分析'!E5</f>
        <v>醬爆鴨肉</v>
      </c>
      <c r="D14" s="26"/>
      <c r="E14" s="26"/>
      <c r="F14" s="24"/>
      <c r="G14" s="24"/>
      <c r="H14" s="24"/>
      <c r="I14" s="24"/>
      <c r="J14" s="24"/>
      <c r="K14" s="24"/>
      <c r="L14" s="25"/>
      <c r="M14" s="24"/>
    </row>
    <row r="15" spans="1:13" ht="24.75" customHeight="1">
      <c r="A15" s="182"/>
      <c r="B15" s="180"/>
      <c r="C15" s="41" t="str">
        <f>'營養分析'!E6</f>
        <v>黃金玉米</v>
      </c>
      <c r="D15" s="26"/>
      <c r="E15" s="26"/>
      <c r="F15" s="24"/>
      <c r="G15" s="24"/>
      <c r="H15" s="24"/>
      <c r="I15" s="24"/>
      <c r="J15" s="24"/>
      <c r="K15" s="24"/>
      <c r="L15" s="25"/>
      <c r="M15" s="24"/>
    </row>
    <row r="16" spans="1:13" ht="24.75" customHeight="1">
      <c r="A16" s="182"/>
      <c r="B16" s="180"/>
      <c r="C16" s="41" t="str">
        <f>'營養分析'!E7</f>
        <v>青菜</v>
      </c>
      <c r="D16" s="26"/>
      <c r="E16" s="26"/>
      <c r="F16" s="24"/>
      <c r="G16" s="24"/>
      <c r="H16" s="24"/>
      <c r="I16" s="24"/>
      <c r="J16" s="24"/>
      <c r="K16" s="24"/>
      <c r="L16" s="25"/>
      <c r="M16" s="24"/>
    </row>
    <row r="17" spans="1:13" ht="24.75" customHeight="1">
      <c r="A17" s="178">
        <v>38965</v>
      </c>
      <c r="B17" s="180"/>
      <c r="C17" s="41" t="str">
        <f>'營養分析'!E8</f>
        <v>紫菜蛋花湯</v>
      </c>
      <c r="D17" s="33"/>
      <c r="E17" s="33"/>
      <c r="F17" s="24"/>
      <c r="G17" s="24"/>
      <c r="H17" s="24"/>
      <c r="I17" s="24"/>
      <c r="J17" s="24"/>
      <c r="K17" s="24"/>
      <c r="L17" s="25"/>
      <c r="M17" s="24"/>
    </row>
    <row r="18" spans="1:13" ht="24.75" customHeight="1">
      <c r="A18" s="179"/>
      <c r="B18" s="180"/>
      <c r="C18" s="41" t="str">
        <f>'營養分析'!E9</f>
        <v>水果</v>
      </c>
      <c r="D18" s="27"/>
      <c r="E18" s="27"/>
      <c r="F18" s="24"/>
      <c r="G18" s="24"/>
      <c r="H18" s="24"/>
      <c r="I18" s="24"/>
      <c r="J18" s="24"/>
      <c r="K18" s="24"/>
      <c r="L18" s="25"/>
      <c r="M18" s="24"/>
    </row>
    <row r="19" spans="1:13" s="32" customFormat="1" ht="6" customHeight="1">
      <c r="A19" s="28"/>
      <c r="B19" s="29"/>
      <c r="C19" s="34"/>
      <c r="D19" s="35"/>
      <c r="E19" s="35"/>
      <c r="F19" s="30"/>
      <c r="G19" s="30"/>
      <c r="H19" s="30"/>
      <c r="I19" s="30"/>
      <c r="J19" s="30"/>
      <c r="K19" s="30"/>
      <c r="L19" s="30"/>
      <c r="M19" s="31"/>
    </row>
    <row r="20" spans="1:13" ht="24.75" customHeight="1">
      <c r="A20" s="181">
        <f>'營養分析'!H2</f>
        <v>40849</v>
      </c>
      <c r="B20" s="180" t="s">
        <v>32</v>
      </c>
      <c r="C20" s="43" t="str">
        <f>'營養分析'!H4</f>
        <v>炒飯</v>
      </c>
      <c r="D20" s="33"/>
      <c r="E20" s="33"/>
      <c r="F20" s="24"/>
      <c r="G20" s="24"/>
      <c r="H20" s="24"/>
      <c r="I20" s="24"/>
      <c r="J20" s="24"/>
      <c r="K20" s="24"/>
      <c r="L20" s="25"/>
      <c r="M20" s="24"/>
    </row>
    <row r="21" spans="1:13" ht="24.75" customHeight="1">
      <c r="A21" s="182"/>
      <c r="B21" s="180"/>
      <c r="C21" s="43" t="str">
        <f>'營養分析'!H5</f>
        <v>香腸豆仁炒飯</v>
      </c>
      <c r="D21" s="33"/>
      <c r="E21" s="33"/>
      <c r="F21" s="24"/>
      <c r="G21" s="24"/>
      <c r="H21" s="24"/>
      <c r="I21" s="24"/>
      <c r="J21" s="24"/>
      <c r="K21" s="24"/>
      <c r="L21" s="25"/>
      <c r="M21" s="24"/>
    </row>
    <row r="22" spans="1:13" ht="24.75" customHeight="1">
      <c r="A22" s="182"/>
      <c r="B22" s="180"/>
      <c r="C22" s="43" t="str">
        <f>'營養分析'!H6</f>
        <v>紅燒獅子頭</v>
      </c>
      <c r="D22" s="26"/>
      <c r="E22" s="26"/>
      <c r="F22" s="24"/>
      <c r="G22" s="24"/>
      <c r="H22" s="24"/>
      <c r="I22" s="24"/>
      <c r="J22" s="24"/>
      <c r="K22" s="24"/>
      <c r="L22" s="25"/>
      <c r="M22" s="24"/>
    </row>
    <row r="23" spans="1:13" ht="24.75" customHeight="1">
      <c r="A23" s="182"/>
      <c r="B23" s="180"/>
      <c r="C23" s="43"/>
      <c r="D23" s="33"/>
      <c r="E23" s="33"/>
      <c r="F23" s="24"/>
      <c r="G23" s="24"/>
      <c r="H23" s="24"/>
      <c r="I23" s="24"/>
      <c r="J23" s="24"/>
      <c r="K23" s="24"/>
      <c r="L23" s="25"/>
      <c r="M23" s="24"/>
    </row>
    <row r="24" spans="1:13" ht="24.75" customHeight="1">
      <c r="A24" s="178">
        <v>39148</v>
      </c>
      <c r="B24" s="180"/>
      <c r="C24" s="43" t="str">
        <f>'營養分析'!H8</f>
        <v>黃瓜魚片湯</v>
      </c>
      <c r="D24" s="33"/>
      <c r="E24" s="33"/>
      <c r="F24" s="24"/>
      <c r="G24" s="24"/>
      <c r="H24" s="24"/>
      <c r="I24" s="24"/>
      <c r="J24" s="24"/>
      <c r="K24" s="24"/>
      <c r="L24" s="25"/>
      <c r="M24" s="24"/>
    </row>
    <row r="25" spans="1:13" ht="24.75" customHeight="1">
      <c r="A25" s="179"/>
      <c r="B25" s="180"/>
      <c r="C25" s="43"/>
      <c r="D25" s="24"/>
      <c r="E25" s="24"/>
      <c r="F25" s="24"/>
      <c r="G25" s="24"/>
      <c r="H25" s="24"/>
      <c r="I25" s="24"/>
      <c r="J25" s="24"/>
      <c r="K25" s="24"/>
      <c r="L25" s="25"/>
      <c r="M25" s="24"/>
    </row>
    <row r="26" spans="1:13" s="32" customFormat="1" ht="6" customHeight="1">
      <c r="A26" s="36"/>
      <c r="B26" s="29"/>
      <c r="C26" s="34"/>
      <c r="D26" s="35"/>
      <c r="E26" s="35"/>
      <c r="F26" s="30"/>
      <c r="G26" s="30"/>
      <c r="H26" s="30"/>
      <c r="I26" s="30"/>
      <c r="J26" s="30"/>
      <c r="K26" s="30"/>
      <c r="L26" s="30"/>
      <c r="M26" s="31"/>
    </row>
    <row r="27" spans="1:13" ht="24.75" customHeight="1">
      <c r="A27" s="181">
        <f>'營養分析'!K2</f>
        <v>40850</v>
      </c>
      <c r="B27" s="180" t="s">
        <v>32</v>
      </c>
      <c r="C27" s="41" t="str">
        <f>'營養分析'!K4</f>
        <v>十穀米飯</v>
      </c>
      <c r="D27" s="26"/>
      <c r="E27" s="26"/>
      <c r="F27" s="24"/>
      <c r="G27" s="24"/>
      <c r="H27" s="24"/>
      <c r="I27" s="24"/>
      <c r="J27" s="24"/>
      <c r="K27" s="24"/>
      <c r="L27" s="25"/>
      <c r="M27" s="24"/>
    </row>
    <row r="28" spans="1:13" ht="24.75" customHeight="1">
      <c r="A28" s="182"/>
      <c r="B28" s="180"/>
      <c r="C28" s="41" t="str">
        <f>'營養分析'!K5</f>
        <v>煎肉魚</v>
      </c>
      <c r="D28" s="33"/>
      <c r="E28" s="33"/>
      <c r="F28" s="24"/>
      <c r="G28" s="24"/>
      <c r="H28" s="24"/>
      <c r="I28" s="24"/>
      <c r="J28" s="24"/>
      <c r="K28" s="24"/>
      <c r="L28" s="25"/>
      <c r="M28" s="24"/>
    </row>
    <row r="29" spans="1:13" ht="24.75" customHeight="1">
      <c r="A29" s="182"/>
      <c r="B29" s="180"/>
      <c r="C29" s="41" t="str">
        <f>'營養分析'!K6</f>
        <v>筍茸豆皮</v>
      </c>
      <c r="D29" s="33"/>
      <c r="E29" s="33"/>
      <c r="F29" s="24"/>
      <c r="G29" s="24"/>
      <c r="H29" s="24"/>
      <c r="I29" s="24"/>
      <c r="J29" s="24"/>
      <c r="K29" s="24"/>
      <c r="L29" s="25"/>
      <c r="M29" s="24"/>
    </row>
    <row r="30" spans="1:13" ht="24.75" customHeight="1">
      <c r="A30" s="182"/>
      <c r="B30" s="180"/>
      <c r="C30" s="41" t="str">
        <f>'營養分析'!K7</f>
        <v>青菜</v>
      </c>
      <c r="D30" s="26"/>
      <c r="E30" s="26"/>
      <c r="F30" s="24"/>
      <c r="G30" s="24"/>
      <c r="H30" s="24"/>
      <c r="I30" s="24"/>
      <c r="J30" s="24"/>
      <c r="K30" s="24"/>
      <c r="L30" s="25"/>
      <c r="M30" s="24"/>
    </row>
    <row r="31" spans="1:13" ht="24.75" customHeight="1">
      <c r="A31" s="178">
        <v>39149</v>
      </c>
      <c r="B31" s="180"/>
      <c r="C31" s="41" t="str">
        <f>'營養分析'!K8</f>
        <v>結頭菜排骨湯</v>
      </c>
      <c r="D31" s="33"/>
      <c r="E31" s="33"/>
      <c r="F31" s="24"/>
      <c r="G31" s="24"/>
      <c r="H31" s="24"/>
      <c r="I31" s="24"/>
      <c r="J31" s="24"/>
      <c r="K31" s="24"/>
      <c r="L31" s="25"/>
      <c r="M31" s="24"/>
    </row>
    <row r="32" spans="1:13" ht="24.75" customHeight="1">
      <c r="A32" s="179"/>
      <c r="B32" s="180"/>
      <c r="C32" s="41" t="str">
        <f>'營養分析'!K9</f>
        <v>水果</v>
      </c>
      <c r="D32" s="27"/>
      <c r="E32" s="27"/>
      <c r="F32" s="24"/>
      <c r="G32" s="24"/>
      <c r="H32" s="24"/>
      <c r="I32" s="24"/>
      <c r="J32" s="24"/>
      <c r="K32" s="24"/>
      <c r="L32" s="25"/>
      <c r="M32" s="24"/>
    </row>
    <row r="33" spans="1:13" s="32" customFormat="1" ht="6" customHeight="1">
      <c r="A33" s="28"/>
      <c r="B33" s="29"/>
      <c r="C33" s="34"/>
      <c r="D33" s="35"/>
      <c r="E33" s="35"/>
      <c r="F33" s="30"/>
      <c r="G33" s="30"/>
      <c r="H33" s="30"/>
      <c r="I33" s="30"/>
      <c r="J33" s="30"/>
      <c r="K33" s="30"/>
      <c r="L33" s="30"/>
      <c r="M33" s="31"/>
    </row>
    <row r="34" spans="1:13" ht="24.75" customHeight="1">
      <c r="A34" s="181">
        <f>'營養分析'!N2</f>
        <v>40851</v>
      </c>
      <c r="B34" s="180" t="s">
        <v>32</v>
      </c>
      <c r="C34" s="41" t="str">
        <f>'營養分析'!N4</f>
        <v>白飯</v>
      </c>
      <c r="D34" s="26"/>
      <c r="E34" s="26"/>
      <c r="F34" s="31"/>
      <c r="G34" s="24"/>
      <c r="H34" s="24"/>
      <c r="I34" s="24"/>
      <c r="J34" s="24"/>
      <c r="K34" s="24"/>
      <c r="L34" s="25"/>
      <c r="M34" s="24"/>
    </row>
    <row r="35" spans="1:13" ht="24.75" customHeight="1">
      <c r="A35" s="182"/>
      <c r="B35" s="180"/>
      <c r="C35" s="41" t="str">
        <f>'營養分析'!N5</f>
        <v>滷味雙拼</v>
      </c>
      <c r="D35" s="33"/>
      <c r="E35" s="33"/>
      <c r="F35" s="31"/>
      <c r="G35" s="24"/>
      <c r="H35" s="24"/>
      <c r="I35" s="24"/>
      <c r="J35" s="24"/>
      <c r="K35" s="24"/>
      <c r="L35" s="25"/>
      <c r="M35" s="24"/>
    </row>
    <row r="36" spans="1:13" ht="24.75" customHeight="1">
      <c r="A36" s="182"/>
      <c r="B36" s="180"/>
      <c r="C36" s="41" t="str">
        <f>'營養分析'!N6</f>
        <v>洋蔥炒蛋</v>
      </c>
      <c r="D36" s="33"/>
      <c r="E36" s="33"/>
      <c r="F36" s="31"/>
      <c r="G36" s="24"/>
      <c r="H36" s="24"/>
      <c r="I36" s="24"/>
      <c r="J36" s="24"/>
      <c r="K36" s="24"/>
      <c r="L36" s="25"/>
      <c r="M36" s="24"/>
    </row>
    <row r="37" spans="1:13" ht="24.75" customHeight="1">
      <c r="A37" s="182"/>
      <c r="B37" s="180"/>
      <c r="C37" s="41" t="str">
        <f>'營養分析'!N7</f>
        <v>青菜</v>
      </c>
      <c r="D37" s="26"/>
      <c r="E37" s="26"/>
      <c r="F37" s="31"/>
      <c r="G37" s="24"/>
      <c r="H37" s="24"/>
      <c r="I37" s="24"/>
      <c r="J37" s="24"/>
      <c r="K37" s="24"/>
      <c r="L37" s="25"/>
      <c r="M37" s="24"/>
    </row>
    <row r="38" spans="1:13" ht="24.75" customHeight="1">
      <c r="A38" s="178">
        <v>39150</v>
      </c>
      <c r="B38" s="180"/>
      <c r="C38" s="41" t="str">
        <f>'營養分析'!N8</f>
        <v>地瓜芋圓湯</v>
      </c>
      <c r="D38" s="33"/>
      <c r="E38" s="33"/>
      <c r="F38" s="31"/>
      <c r="G38" s="24"/>
      <c r="H38" s="24"/>
      <c r="I38" s="24"/>
      <c r="J38" s="24"/>
      <c r="K38" s="24"/>
      <c r="L38" s="25"/>
      <c r="M38" s="24"/>
    </row>
    <row r="39" spans="1:13" ht="24.75" customHeight="1">
      <c r="A39" s="179"/>
      <c r="B39" s="180"/>
      <c r="C39" s="41">
        <f>'營養分析'!N9</f>
        <v>0</v>
      </c>
      <c r="D39" s="27"/>
      <c r="E39" s="27"/>
      <c r="F39" s="24"/>
      <c r="G39" s="24"/>
      <c r="H39" s="24"/>
      <c r="I39" s="24"/>
      <c r="J39" s="24"/>
      <c r="K39" s="24"/>
      <c r="L39" s="25"/>
      <c r="M39" s="24"/>
    </row>
  </sheetData>
  <sheetProtection/>
  <mergeCells count="26">
    <mergeCell ref="A1:M1"/>
    <mergeCell ref="A3:M3"/>
    <mergeCell ref="C4:C5"/>
    <mergeCell ref="D4:F4"/>
    <mergeCell ref="G4:I4"/>
    <mergeCell ref="J4:L4"/>
    <mergeCell ref="A4:A5"/>
    <mergeCell ref="B4:B5"/>
    <mergeCell ref="A2:F2"/>
    <mergeCell ref="H2:M2"/>
    <mergeCell ref="A34:A37"/>
    <mergeCell ref="A38:A39"/>
    <mergeCell ref="A20:A23"/>
    <mergeCell ref="M4:M5"/>
    <mergeCell ref="B34:B39"/>
    <mergeCell ref="B27:B32"/>
    <mergeCell ref="B20:B25"/>
    <mergeCell ref="B13:B18"/>
    <mergeCell ref="A24:A25"/>
    <mergeCell ref="A27:A30"/>
    <mergeCell ref="A31:A32"/>
    <mergeCell ref="B6:B11"/>
    <mergeCell ref="A6:A9"/>
    <mergeCell ref="A10:A11"/>
    <mergeCell ref="A13:A16"/>
    <mergeCell ref="A17:A18"/>
  </mergeCells>
  <printOptions horizontalCentered="1"/>
  <pageMargins left="0.3937007874015748" right="0.3937007874015748" top="0.4724409448818898" bottom="0.4724409448818898" header="0.5118110236220472" footer="0.5118110236220472"/>
  <pageSetup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2011-11-25T05:37:20Z</cp:lastPrinted>
  <dcterms:created xsi:type="dcterms:W3CDTF">1997-01-14T01:50:29Z</dcterms:created>
  <dcterms:modified xsi:type="dcterms:W3CDTF">2011-11-25T05:38:13Z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