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70" windowHeight="10200" activeTab="1"/>
  </bookViews>
  <sheets>
    <sheet name="第15週週菜單" sheetId="22" r:id="rId1"/>
    <sheet name="第16週週菜單" sheetId="24" r:id="rId2"/>
    <sheet name=" 第15週16週葷食營養成分分析" sheetId="26" r:id="rId3"/>
    <sheet name=" 第15週16週素食營養成分分析 " sheetId="28" r:id="rId4"/>
  </sheets>
  <calcPr calcId="145621"/>
</workbook>
</file>

<file path=xl/calcChain.xml><?xml version="1.0" encoding="utf-8"?>
<calcChain xmlns="http://schemas.openxmlformats.org/spreadsheetml/2006/main">
  <c r="N22" i="28" l="1"/>
  <c r="Q22" i="28" s="1"/>
  <c r="N21" i="28"/>
  <c r="Q21" i="28" s="1"/>
  <c r="N20" i="28"/>
  <c r="Q20" i="28" s="1"/>
  <c r="N18" i="28"/>
  <c r="Q18" i="28" s="1"/>
  <c r="N16" i="28"/>
  <c r="Q16" i="28" s="1"/>
  <c r="N14" i="28"/>
  <c r="Q14" i="28" s="1"/>
  <c r="N12" i="28"/>
  <c r="Q12" i="28" s="1"/>
  <c r="N10" i="28"/>
  <c r="Q10" i="28" s="1"/>
  <c r="N8" i="28"/>
  <c r="Q8" i="28" s="1"/>
  <c r="N6" i="28"/>
  <c r="Q6" i="28" s="1"/>
  <c r="N4" i="28"/>
  <c r="Q4" i="28" s="1"/>
  <c r="P6" i="28" l="1"/>
  <c r="O6" i="28" s="1"/>
  <c r="P10" i="28"/>
  <c r="O10" i="28" s="1"/>
  <c r="P14" i="28"/>
  <c r="O14" i="28" s="1"/>
  <c r="P16" i="28"/>
  <c r="O16" i="28" s="1"/>
  <c r="P18" i="28"/>
  <c r="O18" i="28" s="1"/>
  <c r="P20" i="28"/>
  <c r="O20" i="28" s="1"/>
  <c r="P21" i="28"/>
  <c r="O21" i="28" s="1"/>
  <c r="P22" i="28"/>
  <c r="O22" i="28" s="1"/>
  <c r="P4" i="28"/>
  <c r="O4" i="28" s="1"/>
  <c r="P8" i="28"/>
  <c r="O8" i="28" s="1"/>
  <c r="P12" i="28"/>
  <c r="O12" i="28" s="1"/>
  <c r="N22" i="26" l="1"/>
  <c r="Q22" i="26" s="1"/>
  <c r="N21" i="26"/>
  <c r="N20" i="26"/>
  <c r="P20" i="26" s="1"/>
  <c r="N18" i="26"/>
  <c r="P18" i="26" s="1"/>
  <c r="N16" i="26"/>
  <c r="P16" i="26" s="1"/>
  <c r="N14" i="26"/>
  <c r="P14" i="26" s="1"/>
  <c r="N12" i="26"/>
  <c r="Q12" i="26" s="1"/>
  <c r="N10" i="26"/>
  <c r="P10" i="26" s="1"/>
  <c r="N8" i="26"/>
  <c r="Q8" i="26" s="1"/>
  <c r="N6" i="26"/>
  <c r="Q6" i="26" s="1"/>
  <c r="N4" i="26"/>
  <c r="P4" i="26" s="1"/>
  <c r="P6" i="26" l="1"/>
  <c r="O6" i="26" s="1"/>
  <c r="P8" i="26"/>
  <c r="O8" i="26" s="1"/>
  <c r="P12" i="26"/>
  <c r="O12" i="26" s="1"/>
  <c r="Q4" i="26"/>
  <c r="O4" i="26" s="1"/>
  <c r="Q10" i="26"/>
  <c r="O10" i="26" s="1"/>
  <c r="Q14" i="26"/>
  <c r="O14" i="26" s="1"/>
  <c r="Q16" i="26"/>
  <c r="O16" i="26" s="1"/>
  <c r="Q18" i="26"/>
  <c r="O18" i="26" s="1"/>
  <c r="Q20" i="26"/>
  <c r="O20" i="26" s="1"/>
  <c r="P22" i="26"/>
  <c r="O22" i="26" s="1"/>
</calcChain>
</file>

<file path=xl/comments1.xml><?xml version="1.0" encoding="utf-8"?>
<comments xmlns="http://schemas.openxmlformats.org/spreadsheetml/2006/main">
  <authors>
    <author>TIGER-XP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TIGER-XP: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鳥蛋</t>
        </r>
      </text>
    </comment>
  </commentList>
</comments>
</file>

<file path=xl/comments2.xml><?xml version="1.0" encoding="utf-8"?>
<comments xmlns="http://schemas.openxmlformats.org/spreadsheetml/2006/main">
  <authors>
    <author>TIGER-XP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TIGER-XP: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鳥蛋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TIGER-XP: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紅羅蔔
白羅蔔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TIGER-XP: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南瓜
雞蛋</t>
        </r>
      </text>
    </comment>
  </commentList>
</comments>
</file>

<file path=xl/sharedStrings.xml><?xml version="1.0" encoding="utf-8"?>
<sst xmlns="http://schemas.openxmlformats.org/spreadsheetml/2006/main" count="2018" uniqueCount="536">
  <si>
    <t>週</t>
  </si>
  <si>
    <t>月/日</t>
  </si>
  <si>
    <t>主食</t>
  </si>
  <si>
    <t>湯</t>
  </si>
  <si>
    <t>時節蔬菜</t>
  </si>
  <si>
    <t>糙米飯</t>
  </si>
  <si>
    <t>米食</t>
  </si>
  <si>
    <t>有機蔬菜</t>
  </si>
  <si>
    <t>oa1</t>
  </si>
  <si>
    <t xml:space="preserve"> </t>
  </si>
  <si>
    <t>人數</t>
  </si>
  <si>
    <t>菜名</t>
  </si>
  <si>
    <t>配   料</t>
  </si>
  <si>
    <t>數 量</t>
  </si>
  <si>
    <t xml:space="preserve">  </t>
  </si>
  <si>
    <t>蒸</t>
  </si>
  <si>
    <t>90Kg</t>
  </si>
  <si>
    <t>肉</t>
  </si>
  <si>
    <t>72Kg</t>
  </si>
  <si>
    <t>滷</t>
  </si>
  <si>
    <t>主</t>
  </si>
  <si>
    <t xml:space="preserve">雞胸丁"               </t>
  </si>
  <si>
    <t>3Kg</t>
  </si>
  <si>
    <t>絲</t>
  </si>
  <si>
    <t xml:space="preserve">乾香菇絲"             </t>
  </si>
  <si>
    <t>1Kg</t>
  </si>
  <si>
    <t>30Kg</t>
  </si>
  <si>
    <t>雞</t>
  </si>
  <si>
    <t xml:space="preserve">絞蒜仁"               </t>
  </si>
  <si>
    <t>1.2Kg</t>
  </si>
  <si>
    <t xml:space="preserve">涼薯                  </t>
  </si>
  <si>
    <t>汁</t>
  </si>
  <si>
    <t xml:space="preserve">薑絲"                 </t>
  </si>
  <si>
    <t>炒</t>
  </si>
  <si>
    <t xml:space="preserve">乾蝦仁"               </t>
  </si>
  <si>
    <t xml:space="preserve">洋蔥去皮"             </t>
  </si>
  <si>
    <t xml:space="preserve">薑片"                 </t>
  </si>
  <si>
    <t>10Kg</t>
  </si>
  <si>
    <t xml:space="preserve">蔥"                   </t>
  </si>
  <si>
    <t>1.5Kg</t>
  </si>
  <si>
    <t>米</t>
  </si>
  <si>
    <t xml:space="preserve">肉絲3K包.             </t>
  </si>
  <si>
    <t xml:space="preserve">辣椒(紅)              </t>
  </si>
  <si>
    <t>0.2Kg</t>
  </si>
  <si>
    <t>丁</t>
  </si>
  <si>
    <t>粉</t>
  </si>
  <si>
    <t xml:space="preserve">高麗菜去外葉"         </t>
  </si>
  <si>
    <t>50Kg</t>
  </si>
  <si>
    <t>燒</t>
  </si>
  <si>
    <t xml:space="preserve">柴魚片-半斤           </t>
  </si>
  <si>
    <t>1包</t>
  </si>
  <si>
    <t xml:space="preserve">滷包-大10入           </t>
  </si>
  <si>
    <t>庫存</t>
  </si>
  <si>
    <t>菜</t>
  </si>
  <si>
    <t xml:space="preserve">                      </t>
  </si>
  <si>
    <t xml:space="preserve">紅蘿蔔絲"             </t>
  </si>
  <si>
    <t xml:space="preserve">絞紅蔥頭              </t>
  </si>
  <si>
    <t>5Kg</t>
  </si>
  <si>
    <t xml:space="preserve">大黃瓜                </t>
  </si>
  <si>
    <t>麻</t>
  </si>
  <si>
    <t xml:space="preserve">豆腐4.5K(薄)."        </t>
  </si>
  <si>
    <t>蘿</t>
  </si>
  <si>
    <t xml:space="preserve">肉角3K包.             </t>
  </si>
  <si>
    <t xml:space="preserve">三色丁15K冷凍         </t>
  </si>
  <si>
    <t xml:space="preserve">冬粉-大包5斤龍品      </t>
  </si>
  <si>
    <t>4包</t>
  </si>
  <si>
    <t>副</t>
  </si>
  <si>
    <t>12Kg</t>
  </si>
  <si>
    <t>婆</t>
  </si>
  <si>
    <t xml:space="preserve">絞肉80%3K包"          </t>
  </si>
  <si>
    <t>9Kg</t>
  </si>
  <si>
    <t>蔔</t>
  </si>
  <si>
    <t xml:space="preserve">白蘿蔔"               </t>
  </si>
  <si>
    <t xml:space="preserve">洗選雞蛋"             </t>
  </si>
  <si>
    <t>瓜</t>
  </si>
  <si>
    <t>黃</t>
  </si>
  <si>
    <t>6Kg</t>
  </si>
  <si>
    <t>豆</t>
  </si>
  <si>
    <t xml:space="preserve">紅蘿蔔切小丁"         </t>
  </si>
  <si>
    <t>8Kg</t>
  </si>
  <si>
    <t xml:space="preserve">紅蘿蔔大丁"           </t>
  </si>
  <si>
    <t>冬</t>
  </si>
  <si>
    <t xml:space="preserve">紅蘿蔔片"             </t>
  </si>
  <si>
    <t>腐</t>
  </si>
  <si>
    <t xml:space="preserve">青豆仁-冷凍           </t>
  </si>
  <si>
    <t>蛋</t>
  </si>
  <si>
    <t>0.6Kg</t>
  </si>
  <si>
    <t xml:space="preserve">辣豆瓣醬(2.8Ｋ)       </t>
  </si>
  <si>
    <t>時</t>
  </si>
  <si>
    <t xml:space="preserve">青菜(綠)              </t>
  </si>
  <si>
    <t>有</t>
  </si>
  <si>
    <t>青</t>
  </si>
  <si>
    <t>節</t>
  </si>
  <si>
    <t xml:space="preserve">絞蒜仁/薑絲           </t>
  </si>
  <si>
    <t>機</t>
  </si>
  <si>
    <t>蔬</t>
  </si>
  <si>
    <t xml:space="preserve">海帶芽                </t>
  </si>
  <si>
    <t>白</t>
  </si>
  <si>
    <t xml:space="preserve">金絲菇"               </t>
  </si>
  <si>
    <t>酸</t>
  </si>
  <si>
    <t xml:space="preserve">豬血                  </t>
  </si>
  <si>
    <t>魚</t>
  </si>
  <si>
    <t>1件</t>
  </si>
  <si>
    <t xml:space="preserve">大白菜去外葉"         </t>
  </si>
  <si>
    <t>豬</t>
  </si>
  <si>
    <t xml:space="preserve">砂糖                  </t>
  </si>
  <si>
    <t>味</t>
  </si>
  <si>
    <t>花</t>
  </si>
  <si>
    <t>0.5Kg</t>
  </si>
  <si>
    <t xml:space="preserve">大骨切*"              </t>
  </si>
  <si>
    <t>噌</t>
  </si>
  <si>
    <t>水 果</t>
  </si>
  <si>
    <t xml:space="preserve">水果                  </t>
  </si>
  <si>
    <t xml:space="preserve">優酪乳光泉隨車        </t>
  </si>
  <si>
    <t>營</t>
  </si>
  <si>
    <t>養</t>
  </si>
  <si>
    <t>全穀 豆魚 蔬菜 水果 油脂 熱量</t>
  </si>
  <si>
    <t>全穀 豆魚 蔬菜 鮮奶 油脂 熱量</t>
  </si>
  <si>
    <t>設計小組: 永得有限公司                  執行秘書:                         審核:                      校長:</t>
  </si>
  <si>
    <t>麵食</t>
  </si>
  <si>
    <t xml:space="preserve">雞排TS5""             </t>
  </si>
  <si>
    <t>84Kg</t>
  </si>
  <si>
    <t xml:space="preserve">馬鈴薯大丁"           </t>
  </si>
  <si>
    <t>茶</t>
  </si>
  <si>
    <t>20Kg</t>
  </si>
  <si>
    <t>香</t>
  </si>
  <si>
    <t>15Kg</t>
  </si>
  <si>
    <t>咖</t>
  </si>
  <si>
    <t>排</t>
  </si>
  <si>
    <t>哩</t>
  </si>
  <si>
    <t>2Kg</t>
  </si>
  <si>
    <t xml:space="preserve">老公咖哩粉600g盒      </t>
  </si>
  <si>
    <t>2盒</t>
  </si>
  <si>
    <t>2包</t>
  </si>
  <si>
    <t xml:space="preserve">年糕紙-薄""           </t>
  </si>
  <si>
    <t>結</t>
  </si>
  <si>
    <t>0.3Kg</t>
  </si>
  <si>
    <t>紫</t>
  </si>
  <si>
    <t xml:space="preserve">紫菜150g圓"大包       </t>
  </si>
  <si>
    <t>45Kg</t>
  </si>
  <si>
    <t xml:space="preserve">(先漂洗切段下鍋)      </t>
  </si>
  <si>
    <t xml:space="preserve">蕃茄"                 </t>
  </si>
  <si>
    <t>4板</t>
  </si>
  <si>
    <t>茄</t>
  </si>
  <si>
    <t xml:space="preserve">鮮奶(光泉)隨車        </t>
  </si>
  <si>
    <t>1450瓶</t>
  </si>
  <si>
    <t>40Kg</t>
  </si>
  <si>
    <t xml:space="preserve">小黃瓜                </t>
  </si>
  <si>
    <t>酥</t>
  </si>
  <si>
    <t>18Kg</t>
  </si>
  <si>
    <t>洋</t>
  </si>
  <si>
    <t>紅</t>
  </si>
  <si>
    <t>85Kg</t>
  </si>
  <si>
    <t xml:space="preserve">絞碎豆干".            </t>
  </si>
  <si>
    <t>頭</t>
  </si>
  <si>
    <t xml:space="preserve">冬瓜"                 </t>
  </si>
  <si>
    <t xml:space="preserve">肉片3K包."            </t>
  </si>
  <si>
    <t xml:space="preserve">木耳絲(生)"           </t>
  </si>
  <si>
    <t>4Kg</t>
  </si>
  <si>
    <t>1桶</t>
  </si>
  <si>
    <t>2件</t>
  </si>
  <si>
    <t xml:space="preserve">綠豆芽                </t>
  </si>
  <si>
    <t>菇</t>
  </si>
  <si>
    <t>鮮</t>
  </si>
  <si>
    <t>包</t>
  </si>
  <si>
    <t xml:space="preserve">青菜**有機*自備       </t>
  </si>
  <si>
    <t xml:space="preserve">白木耳朵              </t>
  </si>
  <si>
    <t>南</t>
  </si>
  <si>
    <t xml:space="preserve">雪蓮子(乾)已提前      </t>
  </si>
  <si>
    <t xml:space="preserve">南瓜                  </t>
  </si>
  <si>
    <t xml:space="preserve">紅棗(1斤包)           </t>
  </si>
  <si>
    <t xml:space="preserve">雪蓮子(乾)隔天用      </t>
  </si>
  <si>
    <t>1,458 人</t>
  </si>
  <si>
    <t>圓</t>
  </si>
  <si>
    <t>1458個</t>
  </si>
  <si>
    <t>芋</t>
  </si>
  <si>
    <t>55Kg</t>
  </si>
  <si>
    <t>醬</t>
  </si>
  <si>
    <t>3板</t>
  </si>
  <si>
    <t xml:space="preserve">脆筍絲1.7K            </t>
  </si>
  <si>
    <t xml:space="preserve">米苔苜"有油直送"      </t>
  </si>
  <si>
    <t>左</t>
  </si>
  <si>
    <t>宗</t>
  </si>
  <si>
    <t>棠</t>
  </si>
  <si>
    <t>苔</t>
  </si>
  <si>
    <t>苜</t>
  </si>
  <si>
    <t xml:space="preserve">韭菜"                 </t>
  </si>
  <si>
    <t>薑</t>
  </si>
  <si>
    <t>120Kg</t>
  </si>
  <si>
    <t>燴</t>
  </si>
  <si>
    <t>40張</t>
  </si>
  <si>
    <t xml:space="preserve">大家芝麻包-直送       </t>
  </si>
  <si>
    <t>48包</t>
  </si>
  <si>
    <t>辣</t>
  </si>
  <si>
    <t>芝</t>
  </si>
  <si>
    <t xml:space="preserve">芝麻包ˇ拆            </t>
  </si>
  <si>
    <t>18個</t>
  </si>
  <si>
    <t>24Kg</t>
  </si>
  <si>
    <t>38Kg</t>
  </si>
  <si>
    <t>棗</t>
  </si>
  <si>
    <t xml:space="preserve">麵腸切2cm段"          </t>
  </si>
  <si>
    <t xml:space="preserve">枸杞(1斤包)           </t>
  </si>
  <si>
    <t>62Kg</t>
  </si>
  <si>
    <t>7包</t>
  </si>
  <si>
    <t>蕃</t>
  </si>
  <si>
    <t xml:space="preserve">紅蘿蔔現切小丁        </t>
  </si>
  <si>
    <t>高</t>
  </si>
  <si>
    <t>麗</t>
  </si>
  <si>
    <t xml:space="preserve">豬腳丁3K*"            </t>
  </si>
  <si>
    <t>78Kg</t>
  </si>
  <si>
    <t>1408個</t>
  </si>
  <si>
    <t>腳</t>
  </si>
  <si>
    <t xml:space="preserve">油豆片切絲."          </t>
  </si>
  <si>
    <t xml:space="preserve">小白菜"               </t>
  </si>
  <si>
    <t>68Kg</t>
  </si>
  <si>
    <t xml:space="preserve">味噌(粗)9Ｋ           </t>
  </si>
  <si>
    <t xml:space="preserve">鴨肉丁3Kg振聲"        </t>
  </si>
  <si>
    <t>鴨</t>
  </si>
  <si>
    <t xml:space="preserve">結頭菜                </t>
  </si>
  <si>
    <t>瘦</t>
  </si>
  <si>
    <t>粥</t>
  </si>
  <si>
    <t xml:space="preserve">芹菜"                 </t>
  </si>
  <si>
    <t>10板</t>
  </si>
  <si>
    <t xml:space="preserve">百頁1切24丁"*         </t>
  </si>
  <si>
    <t xml:space="preserve">甜麵醬3K              </t>
  </si>
  <si>
    <t>金</t>
  </si>
  <si>
    <t xml:space="preserve">鬼頭刀120片"包冰      </t>
  </si>
  <si>
    <t>鬼</t>
  </si>
  <si>
    <t>刀</t>
  </si>
  <si>
    <t xml:space="preserve">八角粒                </t>
  </si>
  <si>
    <t xml:space="preserve">鮑魚菇                </t>
  </si>
  <si>
    <t>12 月 8 日(星期一).</t>
  </si>
  <si>
    <t>12 月 9 日(星期二).</t>
  </si>
  <si>
    <t>12 月 10 日(星期三).</t>
  </si>
  <si>
    <t>12 月 11 日(星期四).</t>
  </si>
  <si>
    <t>12 月 12 日(星期五).</t>
  </si>
  <si>
    <t xml:space="preserve">旗魚丁""              </t>
  </si>
  <si>
    <t>95Kg</t>
  </si>
  <si>
    <t>190Kg</t>
  </si>
  <si>
    <t xml:space="preserve">味噌3K粗              </t>
  </si>
  <si>
    <t xml:space="preserve">花枝排50入ˇ          </t>
  </si>
  <si>
    <t>28盒</t>
  </si>
  <si>
    <t>佛</t>
  </si>
  <si>
    <t xml:space="preserve">花枝排60gˇ           </t>
  </si>
  <si>
    <t>8個</t>
  </si>
  <si>
    <t>跳</t>
  </si>
  <si>
    <t>16板</t>
  </si>
  <si>
    <t>牆</t>
  </si>
  <si>
    <t>枝</t>
  </si>
  <si>
    <t xml:space="preserve">芋頭(不處理)"         </t>
  </si>
  <si>
    <t xml:space="preserve">(請炸蛋酥)            </t>
  </si>
  <si>
    <t>桂</t>
  </si>
  <si>
    <t xml:space="preserve">桂圓1斤               </t>
  </si>
  <si>
    <t>當</t>
  </si>
  <si>
    <t>歸</t>
  </si>
  <si>
    <t xml:space="preserve">素皮絲3K              </t>
  </si>
  <si>
    <t xml:space="preserve">當歸                  </t>
  </si>
  <si>
    <t>0.4Kg</t>
  </si>
  <si>
    <t>50 人</t>
    <phoneticPr fontId="1" type="noConversion"/>
  </si>
  <si>
    <t>豆</t>
    <phoneticPr fontId="1" type="noConversion"/>
  </si>
  <si>
    <t>腐</t>
    <phoneticPr fontId="1" type="noConversion"/>
  </si>
  <si>
    <t xml:space="preserve">白蘿蔔"               </t>
    <phoneticPr fontId="1" type="noConversion"/>
  </si>
  <si>
    <t>海結</t>
    <phoneticPr fontId="1" type="noConversion"/>
  </si>
  <si>
    <t>2Kg</t>
    <phoneticPr fontId="1" type="noConversion"/>
  </si>
  <si>
    <t>0.2Kg</t>
    <phoneticPr fontId="1" type="noConversion"/>
  </si>
  <si>
    <t xml:space="preserve">薑絲           </t>
    <phoneticPr fontId="1" type="noConversion"/>
  </si>
  <si>
    <t>油</t>
    <phoneticPr fontId="1" type="noConversion"/>
  </si>
  <si>
    <t>湯</t>
    <phoneticPr fontId="1" type="noConversion"/>
  </si>
  <si>
    <t>油豆腐</t>
    <phoneticPr fontId="1" type="noConversion"/>
  </si>
  <si>
    <t>1Kg</t>
    <phoneticPr fontId="1" type="noConversion"/>
  </si>
  <si>
    <t>乾</t>
    <phoneticPr fontId="1" type="noConversion"/>
  </si>
  <si>
    <t>丁</t>
    <phoneticPr fontId="1" type="noConversion"/>
  </si>
  <si>
    <t>3Kg</t>
    <phoneticPr fontId="1" type="noConversion"/>
  </si>
  <si>
    <t>4.5Kg</t>
    <phoneticPr fontId="1" type="noConversion"/>
  </si>
  <si>
    <t>豆包絲</t>
    <phoneticPr fontId="1" type="noConversion"/>
  </si>
  <si>
    <t>50個</t>
    <phoneticPr fontId="1" type="noConversion"/>
  </si>
  <si>
    <t>黑</t>
    <phoneticPr fontId="1" type="noConversion"/>
  </si>
  <si>
    <t>胡</t>
    <phoneticPr fontId="1" type="noConversion"/>
  </si>
  <si>
    <t>椒</t>
    <phoneticPr fontId="1" type="noConversion"/>
  </si>
  <si>
    <t>素</t>
    <phoneticPr fontId="1" type="noConversion"/>
  </si>
  <si>
    <t>雞</t>
    <phoneticPr fontId="1" type="noConversion"/>
  </si>
  <si>
    <t>玉米筍</t>
    <phoneticPr fontId="1" type="noConversion"/>
  </si>
  <si>
    <t>0.5Kg</t>
    <phoneticPr fontId="1" type="noConversion"/>
  </si>
  <si>
    <t>鳥蛋</t>
    <phoneticPr fontId="1" type="noConversion"/>
  </si>
  <si>
    <t>羊</t>
    <phoneticPr fontId="1" type="noConversion"/>
  </si>
  <si>
    <t>肉</t>
    <phoneticPr fontId="1" type="noConversion"/>
  </si>
  <si>
    <t>素洋芋肉</t>
    <phoneticPr fontId="1" type="noConversion"/>
  </si>
  <si>
    <t>包</t>
    <phoneticPr fontId="1" type="noConversion"/>
  </si>
  <si>
    <t>豆包</t>
    <phoneticPr fontId="1" type="noConversion"/>
  </si>
  <si>
    <t>蛋</t>
    <phoneticPr fontId="1" type="noConversion"/>
  </si>
  <si>
    <t>2板</t>
    <phoneticPr fontId="1" type="noConversion"/>
  </si>
  <si>
    <t>12 月 15 日(星期一).</t>
  </si>
  <si>
    <t>12 月 16 日(星期二).</t>
  </si>
  <si>
    <t>12 月 17 日(星期三).</t>
  </si>
  <si>
    <t>12 月 18 日(星期四).</t>
  </si>
  <si>
    <t>12 月 19 日(星期五)</t>
  </si>
  <si>
    <t>梅</t>
  </si>
  <si>
    <t>滑</t>
  </si>
  <si>
    <t xml:space="preserve">絞肉A90%3K包.         </t>
  </si>
  <si>
    <t>17Kg</t>
  </si>
  <si>
    <t>燉</t>
  </si>
  <si>
    <t xml:space="preserve">話梅(白)500g          </t>
  </si>
  <si>
    <t xml:space="preserve">酸梅汁1.8K            </t>
  </si>
  <si>
    <t>毛</t>
  </si>
  <si>
    <t xml:space="preserve">毛豆仁"               </t>
  </si>
  <si>
    <t>50 人</t>
    <phoneticPr fontId="1" type="noConversion"/>
  </si>
  <si>
    <t>素</t>
    <phoneticPr fontId="1" type="noConversion"/>
  </si>
  <si>
    <t>肚</t>
    <phoneticPr fontId="1" type="noConversion"/>
  </si>
  <si>
    <t>素肚</t>
    <phoneticPr fontId="1" type="noConversion"/>
  </si>
  <si>
    <t>1Kg</t>
    <phoneticPr fontId="1" type="noConversion"/>
  </si>
  <si>
    <t>2Kg</t>
    <phoneticPr fontId="1" type="noConversion"/>
  </si>
  <si>
    <t xml:space="preserve">絞蒜仁/薑絲           </t>
    <phoneticPr fontId="1" type="noConversion"/>
  </si>
  <si>
    <t>油</t>
    <phoneticPr fontId="1" type="noConversion"/>
  </si>
  <si>
    <t>豆</t>
    <phoneticPr fontId="1" type="noConversion"/>
  </si>
  <si>
    <t>片</t>
    <phoneticPr fontId="1" type="noConversion"/>
  </si>
  <si>
    <t>油豆片</t>
    <phoneticPr fontId="1" type="noConversion"/>
  </si>
  <si>
    <t>油豆腐</t>
    <phoneticPr fontId="1" type="noConversion"/>
  </si>
  <si>
    <t>1.5Kg</t>
    <phoneticPr fontId="1" type="noConversion"/>
  </si>
  <si>
    <t>2Kg</t>
    <phoneticPr fontId="1" type="noConversion"/>
  </si>
  <si>
    <t>粥</t>
    <phoneticPr fontId="1" type="noConversion"/>
  </si>
  <si>
    <t>腐</t>
    <phoneticPr fontId="1" type="noConversion"/>
  </si>
  <si>
    <t>干</t>
    <phoneticPr fontId="1" type="noConversion"/>
  </si>
  <si>
    <t>3Kg</t>
    <phoneticPr fontId="1" type="noConversion"/>
  </si>
  <si>
    <t>炒</t>
    <phoneticPr fontId="1" type="noConversion"/>
  </si>
  <si>
    <t>蛋</t>
    <phoneticPr fontId="1" type="noConversion"/>
  </si>
  <si>
    <t>雞蛋</t>
    <phoneticPr fontId="1" type="noConversion"/>
  </si>
  <si>
    <t>素</t>
    <phoneticPr fontId="1" type="noConversion"/>
  </si>
  <si>
    <t>花</t>
    <phoneticPr fontId="1" type="noConversion"/>
  </si>
  <si>
    <t>枝</t>
    <phoneticPr fontId="1" type="noConversion"/>
  </si>
  <si>
    <t>排</t>
    <phoneticPr fontId="1" type="noConversion"/>
  </si>
  <si>
    <t xml:space="preserve">素花枝排          </t>
    <phoneticPr fontId="1" type="noConversion"/>
  </si>
  <si>
    <t>50個</t>
    <phoneticPr fontId="1" type="noConversion"/>
  </si>
  <si>
    <t>文昌國中103學年第一學期學生午餐食譜設計表(第十六週)素食</t>
    <phoneticPr fontId="1" type="noConversion"/>
  </si>
  <si>
    <t>文昌國中103學年第一學期學生午餐食譜設計表(第十六週)葷食</t>
    <phoneticPr fontId="1" type="noConversion"/>
  </si>
  <si>
    <t>文昌國中103學年第一學期學生午餐食譜設計表(第十五週)葷食</t>
    <phoneticPr fontId="1" type="noConversion"/>
  </si>
  <si>
    <t>文昌國中103學年第一學期學生午餐食譜設計表(第十五週)素食</t>
    <phoneticPr fontId="1" type="noConversion"/>
  </si>
  <si>
    <t>菜</t>
    <phoneticPr fontId="1" type="noConversion"/>
  </si>
  <si>
    <t>全穀  豆魚  蔬菜  水果 油脂 熱量</t>
    <phoneticPr fontId="1" type="noConversion"/>
  </si>
  <si>
    <t xml:space="preserve"> 6.5  2.23  2.0  1.0   2.5  845</t>
    <phoneticPr fontId="1" type="noConversion"/>
  </si>
  <si>
    <t xml:space="preserve"> 6.5  2.0  2.0       3.5  813  </t>
    <phoneticPr fontId="1" type="noConversion"/>
  </si>
  <si>
    <t xml:space="preserve">  6.0  2.05  2.0  1.0  2.5  857  </t>
    <phoneticPr fontId="1" type="noConversion"/>
  </si>
  <si>
    <t xml:space="preserve">  6.5  2.35  2.0      3.0  816  </t>
    <phoneticPr fontId="1" type="noConversion"/>
  </si>
  <si>
    <t xml:space="preserve"> 6.0  2.23  2.0  1.0  2.5 810 </t>
    <phoneticPr fontId="1" type="noConversion"/>
  </si>
  <si>
    <t>主  食</t>
  </si>
  <si>
    <t>主  菜</t>
  </si>
  <si>
    <t>副  菜</t>
  </si>
  <si>
    <t>青  菜</t>
  </si>
  <si>
    <t>味噌魚丁</t>
  </si>
  <si>
    <t>葷</t>
    <phoneticPr fontId="15" type="noConversion"/>
  </si>
  <si>
    <t>12/09 二</t>
    <phoneticPr fontId="15" type="noConversion"/>
  </si>
  <si>
    <t>左宗棠雞</t>
  </si>
  <si>
    <t>高麗菜炒蛋</t>
  </si>
  <si>
    <t>紫菜薑絲湯</t>
  </si>
  <si>
    <t>雞胸 丁1.5分</t>
    <phoneticPr fontId="15" type="noConversion"/>
  </si>
  <si>
    <t>雞蛋0.5</t>
    <phoneticPr fontId="15" type="noConversion"/>
  </si>
  <si>
    <t>紫菜</t>
    <phoneticPr fontId="15" type="noConversion"/>
  </si>
  <si>
    <t>12/10三</t>
    <phoneticPr fontId="15" type="noConversion"/>
  </si>
  <si>
    <t>肉絲炒米苔苜</t>
  </si>
  <si>
    <t>香酥花枝排</t>
  </si>
  <si>
    <t>桂圓紅棗銀耳蓮子湯</t>
    <phoneticPr fontId="1" type="noConversion"/>
  </si>
  <si>
    <t>豆絲0.55</t>
    <phoneticPr fontId="15" type="noConversion"/>
  </si>
  <si>
    <t>花枝排1.5分</t>
    <phoneticPr fontId="15" type="noConversion"/>
  </si>
  <si>
    <t>桂圓.紅棗.銀耳.連子</t>
    <phoneticPr fontId="15" type="noConversion"/>
  </si>
  <si>
    <t>12/11四</t>
    <phoneticPr fontId="15" type="noConversion"/>
  </si>
  <si>
    <t>紅燒豬腳</t>
  </si>
  <si>
    <t>佛跳牆</t>
  </si>
  <si>
    <t>當歸鴨肉湯</t>
  </si>
  <si>
    <t>豬腳丁1.2份.肉角0.55份</t>
    <phoneticPr fontId="15" type="noConversion"/>
  </si>
  <si>
    <t>肉絲0.2份.蛋0.05</t>
    <phoneticPr fontId="15" type="noConversion"/>
  </si>
  <si>
    <t>鴨肉0.24份.素皮絲0.1</t>
    <phoneticPr fontId="15" type="noConversion"/>
  </si>
  <si>
    <t>12/12 五</t>
    <phoneticPr fontId="15" type="noConversion"/>
  </si>
  <si>
    <t>滷雞排</t>
  </si>
  <si>
    <t>蕃茄豆腐炒蛋</t>
    <phoneticPr fontId="1" type="noConversion"/>
  </si>
  <si>
    <t>酸辣湯</t>
  </si>
  <si>
    <t>雞排1.2份</t>
    <phoneticPr fontId="15" type="noConversion"/>
  </si>
  <si>
    <t>豆腐0.62分.蛋0.2</t>
    <phoneticPr fontId="15" type="noConversion"/>
  </si>
  <si>
    <t>雞蛋0.05.豆腐0.15分</t>
    <phoneticPr fontId="15" type="noConversion"/>
  </si>
  <si>
    <t>12/15 一</t>
    <phoneticPr fontId="15" type="noConversion"/>
  </si>
  <si>
    <t>梅汁燒雞丁</t>
  </si>
  <si>
    <t>毛豆蒸蛋</t>
  </si>
  <si>
    <t>結頭鮮菇湯</t>
  </si>
  <si>
    <t>結頭.鮮菇</t>
    <phoneticPr fontId="15" type="noConversion"/>
  </si>
  <si>
    <t>12/16 二</t>
    <phoneticPr fontId="15" type="noConversion"/>
  </si>
  <si>
    <t>紅燒鬼頭刀</t>
  </si>
  <si>
    <t>咖哩洋芋</t>
  </si>
  <si>
    <t>冬瓜湯</t>
  </si>
  <si>
    <t>鬼頭刀1.5份</t>
    <phoneticPr fontId="15" type="noConversion"/>
  </si>
  <si>
    <t>12/17 三</t>
    <phoneticPr fontId="15" type="noConversion"/>
  </si>
  <si>
    <t>滑蛋瘦肉粥</t>
  </si>
  <si>
    <t>蘿蔔燒肉</t>
    <phoneticPr fontId="1" type="noConversion"/>
  </si>
  <si>
    <t>蒸芝麻包</t>
  </si>
  <si>
    <t>芝麻包</t>
    <phoneticPr fontId="15" type="noConversion"/>
  </si>
  <si>
    <t xml:space="preserve"> </t>
    <phoneticPr fontId="15" type="noConversion"/>
  </si>
  <si>
    <t>12/18四</t>
    <phoneticPr fontId="15" type="noConversion"/>
  </si>
  <si>
    <t>醬燒雞丁</t>
  </si>
  <si>
    <t>鮮菇燴黃瓜</t>
  </si>
  <si>
    <t>青菜蛋花湯</t>
  </si>
  <si>
    <t>豆腐0.08份</t>
    <phoneticPr fontId="15" type="noConversion"/>
  </si>
  <si>
    <t>南瓜燉肉</t>
  </si>
  <si>
    <t>味噌金菇湯</t>
  </si>
  <si>
    <t>文昌103學年第一學期學生午餐菜單葷食</t>
    <phoneticPr fontId="15" type="noConversion"/>
  </si>
  <si>
    <t>期間: 103/12/08～103/12/19</t>
    <phoneticPr fontId="15" type="noConversion"/>
  </si>
  <si>
    <t>全穀根莖類</t>
    <phoneticPr fontId="15" type="noConversion"/>
  </si>
  <si>
    <t>豆魚肉蛋類</t>
    <phoneticPr fontId="15" type="noConversion"/>
  </si>
  <si>
    <t>蔬菜類</t>
    <phoneticPr fontId="15" type="noConversion"/>
  </si>
  <si>
    <t>水果類</t>
    <phoneticPr fontId="15" type="noConversion"/>
  </si>
  <si>
    <t>奶類</t>
    <phoneticPr fontId="15" type="noConversion"/>
  </si>
  <si>
    <t>油脂類</t>
    <phoneticPr fontId="15" type="noConversion"/>
  </si>
  <si>
    <t>熱量</t>
    <phoneticPr fontId="15" type="noConversion"/>
  </si>
  <si>
    <t>醣類%</t>
    <phoneticPr fontId="15" type="noConversion"/>
  </si>
  <si>
    <t>蛋白質%</t>
    <phoneticPr fontId="15" type="noConversion"/>
  </si>
  <si>
    <t>脂肪%</t>
    <phoneticPr fontId="15" type="noConversion"/>
  </si>
  <si>
    <t>12/08一</t>
    <phoneticPr fontId="15" type="noConversion"/>
  </si>
  <si>
    <t>大白菜粉絲</t>
    <phoneticPr fontId="1" type="noConversion"/>
  </si>
  <si>
    <t>白蘿蔔雞湯</t>
    <phoneticPr fontId="1" type="noConversion"/>
  </si>
  <si>
    <t>魚丁1.5份.豆腐0.38</t>
    <phoneticPr fontId="15" type="noConversion"/>
  </si>
  <si>
    <t>肉絲0.2份.油豆片0.05分</t>
    <phoneticPr fontId="15" type="noConversion"/>
  </si>
  <si>
    <t>雞胸丁0.12分</t>
    <phoneticPr fontId="15" type="noConversion"/>
  </si>
  <si>
    <t>12/19五</t>
    <phoneticPr fontId="15" type="noConversion"/>
  </si>
  <si>
    <t>麻婆豆腐</t>
    <phoneticPr fontId="1" type="noConversion"/>
  </si>
  <si>
    <t>金針菇.白蘿蔔</t>
    <phoneticPr fontId="15" type="noConversion"/>
  </si>
  <si>
    <t>雞胸丁1.5份.麵腸0.4份</t>
    <phoneticPr fontId="15" type="noConversion"/>
  </si>
  <si>
    <t>雞蛋0.6份</t>
    <phoneticPr fontId="15" type="noConversion"/>
  </si>
  <si>
    <t>麵筋泡</t>
    <phoneticPr fontId="1" type="noConversion"/>
  </si>
  <si>
    <t>肉角0.55份.麵筋泡0.51份</t>
    <phoneticPr fontId="15" type="noConversion"/>
  </si>
  <si>
    <t xml:space="preserve">麵筋泡-小               </t>
    <phoneticPr fontId="1" type="noConversion"/>
  </si>
  <si>
    <t>1Kg</t>
    <phoneticPr fontId="1" type="noConversion"/>
  </si>
  <si>
    <t>36Kg</t>
    <phoneticPr fontId="1" type="noConversion"/>
  </si>
  <si>
    <t>絞肉0.71份雞蛋0.12份豆干0.3份</t>
    <phoneticPr fontId="15" type="noConversion"/>
  </si>
  <si>
    <t>24Kg</t>
    <phoneticPr fontId="1" type="noConversion"/>
  </si>
  <si>
    <t>百頁0.24份.肉片0.54份</t>
    <phoneticPr fontId="15" type="noConversion"/>
  </si>
  <si>
    <t>雞丁1.6份</t>
    <phoneticPr fontId="15" type="noConversion"/>
  </si>
  <si>
    <t>肉絲0.28份.油豆片0.34份</t>
    <phoneticPr fontId="15" type="noConversion"/>
  </si>
  <si>
    <t>豆腐0.12份</t>
    <phoneticPr fontId="15" type="noConversion"/>
  </si>
  <si>
    <t>肉角1.9份</t>
    <phoneticPr fontId="15" type="noConversion"/>
  </si>
  <si>
    <t>18板</t>
    <phoneticPr fontId="1" type="noConversion"/>
  </si>
  <si>
    <t>豆腐0.6份.絞肉0.14份</t>
    <phoneticPr fontId="15" type="noConversion"/>
  </si>
  <si>
    <t>15Kg</t>
    <phoneticPr fontId="1" type="noConversion"/>
  </si>
  <si>
    <t>10Kg</t>
    <phoneticPr fontId="1" type="noConversion"/>
  </si>
  <si>
    <t xml:space="preserve"> 6.0 2.5  2.0  1.0  2.5  831</t>
    <phoneticPr fontId="1" type="noConversion"/>
  </si>
  <si>
    <t xml:space="preserve"> 6.5  2.28  2.0      3.0  811</t>
    <phoneticPr fontId="1" type="noConversion"/>
  </si>
  <si>
    <t xml:space="preserve"> 6.0  2.19  2.0  1.0  2.5 867</t>
    <phoneticPr fontId="1" type="noConversion"/>
  </si>
  <si>
    <t xml:space="preserve"> 6.5  2.34 2.0      3.0  816</t>
    <phoneticPr fontId="1" type="noConversion"/>
  </si>
  <si>
    <t xml:space="preserve"> 6.0  2.63  2.0  1.0  2.5  840</t>
    <phoneticPr fontId="1" type="noConversion"/>
  </si>
  <si>
    <t>文昌103學年第一學期學生午餐菜單素食</t>
    <phoneticPr fontId="15" type="noConversion"/>
  </si>
  <si>
    <t>味噌豆腐</t>
    <phoneticPr fontId="1" type="noConversion"/>
  </si>
  <si>
    <t>白蘿蔔油豆腐湯</t>
    <phoneticPr fontId="1" type="noConversion"/>
  </si>
  <si>
    <t>素</t>
    <phoneticPr fontId="15" type="noConversion"/>
  </si>
  <si>
    <t>左宗棠豆乾丁</t>
    <phoneticPr fontId="1" type="noConversion"/>
  </si>
  <si>
    <t>什錦炒米苔苜</t>
    <phoneticPr fontId="1" type="noConversion"/>
  </si>
  <si>
    <t>香酥素花枝排</t>
    <phoneticPr fontId="1" type="noConversion"/>
  </si>
  <si>
    <t>桂圓紅棗蓮子銀耳湯</t>
    <phoneticPr fontId="1" type="noConversion"/>
  </si>
  <si>
    <t>素花枝排1.5分</t>
    <phoneticPr fontId="15" type="noConversion"/>
  </si>
  <si>
    <t>黑胡椒素雞</t>
    <phoneticPr fontId="1" type="noConversion"/>
  </si>
  <si>
    <t>當歸素羊肉湯</t>
    <phoneticPr fontId="1" type="noConversion"/>
  </si>
  <si>
    <t>滷豆包</t>
    <phoneticPr fontId="1" type="noConversion"/>
  </si>
  <si>
    <t>梅汁燒素肚</t>
    <phoneticPr fontId="1" type="noConversion"/>
  </si>
  <si>
    <t>紅燒油豆片</t>
    <phoneticPr fontId="1" type="noConversion"/>
  </si>
  <si>
    <t>素豆竹0.17份</t>
    <phoneticPr fontId="15" type="noConversion"/>
  </si>
  <si>
    <t>滑蛋粥</t>
    <phoneticPr fontId="1" type="noConversion"/>
  </si>
  <si>
    <t>蘿蔔燒豆腐</t>
    <phoneticPr fontId="1" type="noConversion"/>
  </si>
  <si>
    <t>醬燒豆干</t>
    <phoneticPr fontId="1" type="noConversion"/>
  </si>
  <si>
    <t>南瓜炒蛋</t>
    <phoneticPr fontId="1" type="noConversion"/>
  </si>
  <si>
    <t>豆腐0.81分</t>
    <phoneticPr fontId="15" type="noConversion"/>
  </si>
  <si>
    <t xml:space="preserve">味噌3K粗              </t>
    <phoneticPr fontId="1" type="noConversion"/>
  </si>
  <si>
    <t>2板</t>
    <phoneticPr fontId="1" type="noConversion"/>
  </si>
  <si>
    <t>0.5Kg</t>
    <phoneticPr fontId="1" type="noConversion"/>
  </si>
  <si>
    <t>豆腐2.25份</t>
    <phoneticPr fontId="15" type="noConversion"/>
  </si>
  <si>
    <t>油豆片0.25份</t>
    <phoneticPr fontId="15" type="noConversion"/>
  </si>
  <si>
    <t>油豆腐0.18份</t>
    <phoneticPr fontId="15" type="noConversion"/>
  </si>
  <si>
    <t>毛豆</t>
    <phoneticPr fontId="1" type="noConversion"/>
  </si>
  <si>
    <t>0.6Kg</t>
    <phoneticPr fontId="1" type="noConversion"/>
  </si>
  <si>
    <t>豆干丁1.3份.毛豆0.24份</t>
    <phoneticPr fontId="15" type="noConversion"/>
  </si>
  <si>
    <t>香菇</t>
    <phoneticPr fontId="1" type="noConversion"/>
  </si>
  <si>
    <t>0.6Kg</t>
    <phoneticPr fontId="1" type="noConversion"/>
  </si>
  <si>
    <t>紅蘿蔔</t>
    <phoneticPr fontId="1" type="noConversion"/>
  </si>
  <si>
    <t>0.2Kg</t>
    <phoneticPr fontId="1" type="noConversion"/>
  </si>
  <si>
    <t>紅蘿蔔塊</t>
    <phoneticPr fontId="1" type="noConversion"/>
  </si>
  <si>
    <t>大豆乾丁〈切大塊〉</t>
    <phoneticPr fontId="1" type="noConversion"/>
  </si>
  <si>
    <t>1Kg</t>
    <phoneticPr fontId="1" type="noConversion"/>
  </si>
  <si>
    <t>豆絲0.6</t>
    <phoneticPr fontId="15" type="noConversion"/>
  </si>
  <si>
    <t>木耳絲</t>
    <phoneticPr fontId="1" type="noConversion"/>
  </si>
  <si>
    <t>素雞切大段5公分</t>
    <phoneticPr fontId="1" type="noConversion"/>
  </si>
  <si>
    <t>素雞1.5份</t>
    <phoneticPr fontId="15" type="noConversion"/>
  </si>
  <si>
    <t>鳥蛋0.6份.蛋0.04</t>
    <phoneticPr fontId="15" type="noConversion"/>
  </si>
  <si>
    <t>素羊肉0.1</t>
    <phoneticPr fontId="15" type="noConversion"/>
  </si>
  <si>
    <t>雞蛋0.05.豆腐0.02分</t>
    <phoneticPr fontId="15" type="noConversion"/>
  </si>
  <si>
    <t>豆包1.0份</t>
    <phoneticPr fontId="15" type="noConversion"/>
  </si>
  <si>
    <t>豆腐1.3份.蛋0.16</t>
    <phoneticPr fontId="15" type="noConversion"/>
  </si>
  <si>
    <t>全穀  豆魚  蔬菜  水果  油脂 熱量</t>
    <phoneticPr fontId="1" type="noConversion"/>
  </si>
  <si>
    <t>6.5  2.04   2.0         3.5  775</t>
    <phoneticPr fontId="1" type="noConversion"/>
  </si>
  <si>
    <t>6.0 2.10  2.0  1.0  3.0  841</t>
    <phoneticPr fontId="1" type="noConversion"/>
  </si>
  <si>
    <t xml:space="preserve">6.0  2.68 2.0  1.0  2.5 790 </t>
    <phoneticPr fontId="1" type="noConversion"/>
  </si>
  <si>
    <t xml:space="preserve"> 6.5  2.24  2.0      3.5  786</t>
    <phoneticPr fontId="1" type="noConversion"/>
  </si>
  <si>
    <t xml:space="preserve"> 6.0  2.53  2.0  1.0  3.0 804</t>
    <phoneticPr fontId="1" type="noConversion"/>
  </si>
  <si>
    <t>0.1Kg</t>
    <phoneticPr fontId="1" type="noConversion"/>
  </si>
  <si>
    <t xml:space="preserve">紅蘿蔔絲"             </t>
    <phoneticPr fontId="1" type="noConversion"/>
  </si>
  <si>
    <t>香菇絲</t>
    <phoneticPr fontId="1" type="noConversion"/>
  </si>
  <si>
    <t>0.1Kg</t>
    <phoneticPr fontId="1" type="noConversion"/>
  </si>
  <si>
    <t>0.1Kg</t>
    <phoneticPr fontId="1" type="noConversion"/>
  </si>
  <si>
    <t>3Kg</t>
    <phoneticPr fontId="1" type="noConversion"/>
  </si>
  <si>
    <t xml:space="preserve">當歸.薑片          </t>
    <phoneticPr fontId="1" type="noConversion"/>
  </si>
  <si>
    <t xml:space="preserve">麵腸切5cm段"          </t>
    <phoneticPr fontId="1" type="noConversion"/>
  </si>
  <si>
    <t>素肚0.57份.麵腸1.14份</t>
    <phoneticPr fontId="15" type="noConversion"/>
  </si>
  <si>
    <t>0.2Kg</t>
    <phoneticPr fontId="1" type="noConversion"/>
  </si>
  <si>
    <t>雞蛋0.56份.毛豆0.08份</t>
    <phoneticPr fontId="15" type="noConversion"/>
  </si>
  <si>
    <t>紅蘿蔔絲</t>
    <phoneticPr fontId="1" type="noConversion"/>
  </si>
  <si>
    <t>油豆片0.5份.油豆腐0.55份</t>
    <phoneticPr fontId="15" type="noConversion"/>
  </si>
  <si>
    <t>百頁1.14份</t>
    <phoneticPr fontId="15" type="noConversion"/>
  </si>
  <si>
    <t>素豆竹</t>
    <phoneticPr fontId="1" type="noConversion"/>
  </si>
  <si>
    <t>1包</t>
    <phoneticPr fontId="1" type="noConversion"/>
  </si>
  <si>
    <t>1Kg</t>
    <phoneticPr fontId="1" type="noConversion"/>
  </si>
  <si>
    <t>2Kg</t>
    <phoneticPr fontId="1" type="noConversion"/>
  </si>
  <si>
    <t>油豆腐0.73份.麵筋泡1.0份</t>
    <phoneticPr fontId="15" type="noConversion"/>
  </si>
  <si>
    <t>0.2Kg</t>
    <phoneticPr fontId="1" type="noConversion"/>
  </si>
  <si>
    <t>白蘿蔔</t>
    <phoneticPr fontId="1" type="noConversion"/>
  </si>
  <si>
    <t>1Kg</t>
    <phoneticPr fontId="1" type="noConversion"/>
  </si>
  <si>
    <t>豆丁1.33份</t>
    <phoneticPr fontId="15" type="noConversion"/>
  </si>
  <si>
    <t>.油豆片1.0份</t>
    <phoneticPr fontId="15" type="noConversion"/>
  </si>
  <si>
    <t>大豆干〈切大塊〉</t>
    <phoneticPr fontId="1" type="noConversion"/>
  </si>
  <si>
    <t>0.4Kg</t>
    <phoneticPr fontId="1" type="noConversion"/>
  </si>
  <si>
    <t>雞蛋0.14份.豆干0.4份.毛豆0.08份</t>
    <phoneticPr fontId="15" type="noConversion"/>
  </si>
  <si>
    <t>蛋0.86份毛豆0.16份</t>
    <phoneticPr fontId="15" type="noConversion"/>
  </si>
  <si>
    <t>4.5Kg</t>
    <phoneticPr fontId="1" type="noConversion"/>
  </si>
  <si>
    <t>豆皮</t>
    <phoneticPr fontId="1" type="noConversion"/>
  </si>
  <si>
    <t>0.5Kg</t>
    <phoneticPr fontId="1" type="noConversion"/>
  </si>
  <si>
    <t>金針菇.白蘿蔔.豆皮0.5份</t>
    <phoneticPr fontId="15" type="noConversion"/>
  </si>
  <si>
    <t xml:space="preserve"> 6.0  2.35  2.0  1.0  3.5  818</t>
    <phoneticPr fontId="1" type="noConversion"/>
  </si>
  <si>
    <t xml:space="preserve"> 6.5  2.36 2.0       3.5  793</t>
    <phoneticPr fontId="1" type="noConversion"/>
  </si>
  <si>
    <t xml:space="preserve"> 6.0  2.35  2.0  1.0  2.5  833</t>
    <phoneticPr fontId="1" type="noConversion"/>
  </si>
  <si>
    <t xml:space="preserve"> 6.5  2.41  2.0      3.5  796</t>
    <phoneticPr fontId="1" type="noConversion"/>
  </si>
  <si>
    <t xml:space="preserve"> 6.5  2.33  2.0  1.0  3.0  828</t>
    <phoneticPr fontId="1" type="noConversion"/>
  </si>
  <si>
    <t>涼薯</t>
    <phoneticPr fontId="1" type="noConversion"/>
  </si>
  <si>
    <t>5Kg</t>
    <phoneticPr fontId="1" type="noConversion"/>
  </si>
  <si>
    <t>40Kg</t>
    <phoneticPr fontId="1" type="noConversion"/>
  </si>
  <si>
    <t>50Kg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</si>
</sst>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);[Red]\(0.00\)"/>
    <numFmt numFmtId="178" formatCode="0_);[Red]\(0\)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0"/>
      <color rgb="FFFF0000"/>
      <name val="細明體"/>
      <family val="3"/>
      <charset val="136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6"/>
      <color theme="1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8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1"/>
      <color rgb="FFFF0000"/>
      <name val="新細明體"/>
      <family val="1"/>
      <charset val="136"/>
      <scheme val="minor"/>
    </font>
    <font>
      <sz val="11"/>
      <color rgb="FFFF0000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1"/>
      <name val="細明體"/>
      <family val="3"/>
      <charset val="136"/>
    </font>
    <font>
      <sz val="12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9"/>
      <color theme="1"/>
      <name val="新細明體"/>
      <family val="2"/>
      <charset val="136"/>
      <scheme val="minor"/>
    </font>
    <font>
      <sz val="8"/>
      <name val="新細明體"/>
      <family val="1"/>
      <charset val="136"/>
    </font>
    <font>
      <sz val="11"/>
      <color rgb="FFFF0000"/>
      <name val="細明體"/>
      <family val="3"/>
      <charset val="136"/>
    </font>
    <font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/>
      <diagonal style="thin">
        <color indexed="64"/>
      </diagonal>
    </border>
    <border diagonalDown="1">
      <left style="thick">
        <color indexed="64"/>
      </left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8" xfId="0" applyFont="1" applyBorder="1">
      <alignment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right" vertical="center"/>
    </xf>
    <xf numFmtId="49" fontId="11" fillId="0" borderId="12" xfId="0" applyNumberFormat="1" applyFont="1" applyBorder="1" applyAlignment="1">
      <alignment horizontal="right" vertical="center"/>
    </xf>
    <xf numFmtId="49" fontId="11" fillId="0" borderId="17" xfId="0" applyNumberFormat="1" applyFont="1" applyBorder="1" applyAlignment="1">
      <alignment horizontal="right" vertical="center"/>
    </xf>
    <xf numFmtId="49" fontId="11" fillId="0" borderId="29" xfId="0" applyNumberFormat="1" applyFont="1" applyBorder="1" applyAlignment="1">
      <alignment horizontal="right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11" fillId="0" borderId="21" xfId="0" applyNumberFormat="1" applyFont="1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11" fillId="0" borderId="6" xfId="0" applyNumberFormat="1" applyFont="1" applyBorder="1" applyAlignment="1">
      <alignment vertical="center"/>
    </xf>
    <xf numFmtId="49" fontId="11" fillId="0" borderId="23" xfId="0" applyNumberFormat="1" applyFont="1" applyBorder="1" applyAlignment="1">
      <alignment vertical="center"/>
    </xf>
    <xf numFmtId="49" fontId="0" fillId="0" borderId="23" xfId="0" applyNumberForma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11" fillId="0" borderId="20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11" fillId="0" borderId="37" xfId="0" applyNumberFormat="1" applyFont="1" applyBorder="1" applyAlignment="1">
      <alignment vertical="center"/>
    </xf>
    <xf numFmtId="49" fontId="0" fillId="0" borderId="30" xfId="0" applyNumberForma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17" fillId="0" borderId="22" xfId="0" applyNumberFormat="1" applyFont="1" applyBorder="1" applyAlignment="1">
      <alignment horizontal="right" vertical="center"/>
    </xf>
    <xf numFmtId="49" fontId="17" fillId="0" borderId="6" xfId="0" applyNumberFormat="1" applyFont="1" applyBorder="1" applyAlignment="1">
      <alignment vertical="center"/>
    </xf>
    <xf numFmtId="49" fontId="17" fillId="0" borderId="12" xfId="0" applyNumberFormat="1" applyFont="1" applyBorder="1" applyAlignment="1">
      <alignment horizontal="right" vertical="center"/>
    </xf>
    <xf numFmtId="49" fontId="18" fillId="0" borderId="8" xfId="0" applyNumberFormat="1" applyFont="1" applyBorder="1" applyAlignment="1">
      <alignment vertical="center"/>
    </xf>
    <xf numFmtId="49" fontId="11" fillId="0" borderId="41" xfId="0" applyNumberFormat="1" applyFont="1" applyBorder="1" applyAlignment="1">
      <alignment horizontal="right" vertical="center"/>
    </xf>
    <xf numFmtId="49" fontId="11" fillId="0" borderId="42" xfId="0" applyNumberFormat="1" applyFont="1" applyBorder="1" applyAlignment="1">
      <alignment vertical="center"/>
    </xf>
    <xf numFmtId="49" fontId="11" fillId="0" borderId="44" xfId="0" applyNumberFormat="1" applyFont="1" applyBorder="1" applyAlignment="1">
      <alignment horizontal="right" vertical="center"/>
    </xf>
    <xf numFmtId="49" fontId="11" fillId="0" borderId="48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 wrapText="1"/>
    </xf>
    <xf numFmtId="0" fontId="2" fillId="0" borderId="50" xfId="0" applyFont="1" applyBorder="1">
      <alignment vertical="center"/>
    </xf>
    <xf numFmtId="0" fontId="3" fillId="0" borderId="6" xfId="0" applyFont="1" applyBorder="1">
      <alignment vertical="center"/>
    </xf>
    <xf numFmtId="176" fontId="27" fillId="0" borderId="15" xfId="0" applyNumberFormat="1" applyFont="1" applyBorder="1" applyAlignment="1">
      <alignment horizontal="center" vertical="center"/>
    </xf>
    <xf numFmtId="177" fontId="27" fillId="0" borderId="51" xfId="0" applyNumberFormat="1" applyFont="1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 vertical="center"/>
    </xf>
    <xf numFmtId="176" fontId="0" fillId="0" borderId="51" xfId="0" applyNumberFormat="1" applyFont="1" applyBorder="1" applyAlignment="1">
      <alignment horizontal="center" vertical="center"/>
    </xf>
    <xf numFmtId="178" fontId="27" fillId="0" borderId="24" xfId="0" applyNumberFormat="1" applyFont="1" applyBorder="1" applyAlignment="1">
      <alignment horizontal="center" vertical="center"/>
    </xf>
    <xf numFmtId="9" fontId="0" fillId="0" borderId="16" xfId="0" applyNumberFormat="1" applyFont="1" applyBorder="1" applyAlignment="1">
      <alignment horizontal="center" vertical="center"/>
    </xf>
    <xf numFmtId="9" fontId="0" fillId="0" borderId="50" xfId="0" applyNumberFormat="1" applyFont="1" applyBorder="1" applyAlignment="1">
      <alignment horizontal="center" vertical="center"/>
    </xf>
    <xf numFmtId="9" fontId="21" fillId="0" borderId="52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/>
    </xf>
    <xf numFmtId="176" fontId="25" fillId="0" borderId="0" xfId="0" applyNumberFormat="1" applyFont="1" applyBorder="1" applyAlignment="1">
      <alignment horizontal="left" vertical="center"/>
    </xf>
    <xf numFmtId="176" fontId="25" fillId="0" borderId="53" xfId="0" applyNumberFormat="1" applyFont="1" applyBorder="1" applyAlignment="1">
      <alignment horizontal="left" vertical="center"/>
    </xf>
    <xf numFmtId="176" fontId="15" fillId="0" borderId="48" xfId="0" applyNumberFormat="1" applyFont="1" applyBorder="1" applyAlignment="1">
      <alignment horizontal="left" vertical="center"/>
    </xf>
    <xf numFmtId="176" fontId="15" fillId="0" borderId="53" xfId="0" applyNumberFormat="1" applyFont="1" applyBorder="1" applyAlignment="1">
      <alignment horizontal="left" vertical="center"/>
    </xf>
    <xf numFmtId="178" fontId="25" fillId="0" borderId="54" xfId="0" applyNumberFormat="1" applyFont="1" applyBorder="1" applyAlignment="1">
      <alignment horizontal="left" vertical="center"/>
    </xf>
    <xf numFmtId="9" fontId="15" fillId="0" borderId="47" xfId="0" applyNumberFormat="1" applyFont="1" applyBorder="1" applyAlignment="1">
      <alignment horizontal="left" vertical="center"/>
    </xf>
    <xf numFmtId="9" fontId="15" fillId="0" borderId="5" xfId="0" applyNumberFormat="1" applyFont="1" applyBorder="1" applyAlignment="1">
      <alignment horizontal="left" vertical="center"/>
    </xf>
    <xf numFmtId="9" fontId="15" fillId="0" borderId="9" xfId="0" applyNumberFormat="1" applyFont="1" applyBorder="1" applyAlignment="1">
      <alignment horizontal="left" vertical="center"/>
    </xf>
    <xf numFmtId="0" fontId="25" fillId="0" borderId="38" xfId="0" applyFont="1" applyBorder="1" applyAlignment="1">
      <alignment horizontal="center" vertical="center" wrapText="1"/>
    </xf>
    <xf numFmtId="0" fontId="2" fillId="0" borderId="48" xfId="0" applyFont="1" applyBorder="1">
      <alignment vertical="center"/>
    </xf>
    <xf numFmtId="176" fontId="27" fillId="0" borderId="41" xfId="0" applyNumberFormat="1" applyFont="1" applyBorder="1" applyAlignment="1">
      <alignment horizontal="center" vertical="center"/>
    </xf>
    <xf numFmtId="177" fontId="27" fillId="0" borderId="55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8" fontId="27" fillId="0" borderId="56" xfId="0" applyNumberFormat="1" applyFont="1" applyBorder="1" applyAlignment="1">
      <alignment horizontal="center" vertical="center"/>
    </xf>
    <xf numFmtId="9" fontId="0" fillId="0" borderId="13" xfId="0" applyNumberFormat="1" applyFont="1" applyBorder="1" applyAlignment="1">
      <alignment horizontal="center" vertical="center"/>
    </xf>
    <xf numFmtId="9" fontId="0" fillId="0" borderId="48" xfId="0" applyNumberFormat="1" applyFont="1" applyBorder="1" applyAlignment="1">
      <alignment horizontal="center" vertical="center"/>
    </xf>
    <xf numFmtId="9" fontId="21" fillId="0" borderId="57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left" vertical="center"/>
    </xf>
    <xf numFmtId="0" fontId="27" fillId="0" borderId="6" xfId="0" applyFont="1" applyBorder="1">
      <alignment vertical="center"/>
    </xf>
    <xf numFmtId="176" fontId="25" fillId="0" borderId="43" xfId="0" applyNumberFormat="1" applyFont="1" applyBorder="1" applyAlignment="1">
      <alignment horizontal="left" vertical="center"/>
    </xf>
    <xf numFmtId="176" fontId="25" fillId="0" borderId="58" xfId="0" applyNumberFormat="1" applyFont="1" applyBorder="1" applyAlignment="1">
      <alignment horizontal="left" vertical="center"/>
    </xf>
    <xf numFmtId="176" fontId="15" fillId="0" borderId="5" xfId="0" applyNumberFormat="1" applyFont="1" applyBorder="1" applyAlignment="1">
      <alignment horizontal="left" vertical="center"/>
    </xf>
    <xf numFmtId="176" fontId="15" fillId="0" borderId="58" xfId="0" applyNumberFormat="1" applyFont="1" applyBorder="1" applyAlignment="1">
      <alignment horizontal="left" vertical="center"/>
    </xf>
    <xf numFmtId="178" fontId="25" fillId="0" borderId="34" xfId="0" applyNumberFormat="1" applyFont="1" applyBorder="1" applyAlignment="1">
      <alignment horizontal="left" vertical="center"/>
    </xf>
    <xf numFmtId="9" fontId="15" fillId="0" borderId="46" xfId="0" applyNumberFormat="1" applyFont="1" applyBorder="1" applyAlignment="1">
      <alignment horizontal="left" vertical="center"/>
    </xf>
    <xf numFmtId="9" fontId="0" fillId="0" borderId="38" xfId="0" applyNumberFormat="1" applyFont="1" applyBorder="1" applyAlignment="1">
      <alignment horizontal="center" vertical="center"/>
    </xf>
    <xf numFmtId="9" fontId="21" fillId="0" borderId="59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left" vertical="center"/>
    </xf>
    <xf numFmtId="0" fontId="24" fillId="0" borderId="5" xfId="0" applyFont="1" applyBorder="1">
      <alignment vertical="center"/>
    </xf>
    <xf numFmtId="9" fontId="15" fillId="0" borderId="14" xfId="0" applyNumberFormat="1" applyFont="1" applyBorder="1" applyAlignment="1">
      <alignment horizontal="left" vertical="center"/>
    </xf>
    <xf numFmtId="176" fontId="27" fillId="0" borderId="13" xfId="0" applyNumberFormat="1" applyFont="1" applyBorder="1" applyAlignment="1">
      <alignment horizontal="center" vertical="center"/>
    </xf>
    <xf numFmtId="176" fontId="28" fillId="0" borderId="38" xfId="0" applyNumberFormat="1" applyFont="1" applyBorder="1" applyAlignment="1">
      <alignment horizontal="center" vertical="center"/>
    </xf>
    <xf numFmtId="176" fontId="28" fillId="0" borderId="55" xfId="0" applyNumberFormat="1" applyFont="1" applyBorder="1" applyAlignment="1">
      <alignment horizontal="center" vertical="center"/>
    </xf>
    <xf numFmtId="176" fontId="25" fillId="0" borderId="48" xfId="0" applyNumberFormat="1" applyFont="1" applyBorder="1" applyAlignment="1">
      <alignment horizontal="left" vertical="center"/>
    </xf>
    <xf numFmtId="9" fontId="15" fillId="0" borderId="48" xfId="0" applyNumberFormat="1" applyFont="1" applyBorder="1" applyAlignment="1">
      <alignment horizontal="left" vertical="center"/>
    </xf>
    <xf numFmtId="0" fontId="25" fillId="0" borderId="14" xfId="0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/>
    </xf>
    <xf numFmtId="177" fontId="27" fillId="0" borderId="38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left" vertical="center"/>
    </xf>
    <xf numFmtId="0" fontId="24" fillId="0" borderId="7" xfId="0" applyFont="1" applyBorder="1">
      <alignment vertical="center"/>
    </xf>
    <xf numFmtId="176" fontId="25" fillId="0" borderId="47" xfId="0" applyNumberFormat="1" applyFont="1" applyBorder="1" applyAlignment="1">
      <alignment horizontal="left" vertical="center"/>
    </xf>
    <xf numFmtId="176" fontId="25" fillId="0" borderId="5" xfId="0" applyNumberFormat="1" applyFont="1" applyBorder="1" applyAlignment="1">
      <alignment horizontal="left" vertical="center"/>
    </xf>
    <xf numFmtId="178" fontId="27" fillId="0" borderId="35" xfId="0" applyNumberFormat="1" applyFont="1" applyBorder="1" applyAlignment="1">
      <alignment horizontal="center" vertical="center"/>
    </xf>
    <xf numFmtId="9" fontId="0" fillId="0" borderId="18" xfId="0" applyNumberFormat="1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9" fontId="21" fillId="0" borderId="10" xfId="0" applyNumberFormat="1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 wrapText="1"/>
    </xf>
    <xf numFmtId="178" fontId="27" fillId="0" borderId="34" xfId="0" applyNumberFormat="1" applyFont="1" applyBorder="1" applyAlignment="1">
      <alignment horizontal="center" vertical="center"/>
    </xf>
    <xf numFmtId="9" fontId="0" fillId="0" borderId="14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left" vertical="center"/>
    </xf>
    <xf numFmtId="49" fontId="15" fillId="0" borderId="47" xfId="0" applyNumberFormat="1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left" vertical="center" wrapText="1"/>
    </xf>
    <xf numFmtId="176" fontId="25" fillId="0" borderId="18" xfId="0" applyNumberFormat="1" applyFont="1" applyBorder="1" applyAlignment="1">
      <alignment horizontal="left" vertical="center"/>
    </xf>
    <xf numFmtId="176" fontId="25" fillId="0" borderId="7" xfId="0" applyNumberFormat="1" applyFont="1" applyBorder="1" applyAlignment="1">
      <alignment horizontal="left" vertical="center"/>
    </xf>
    <xf numFmtId="176" fontId="15" fillId="0" borderId="7" xfId="0" applyNumberFormat="1" applyFont="1" applyBorder="1" applyAlignment="1">
      <alignment horizontal="left" vertical="center"/>
    </xf>
    <xf numFmtId="176" fontId="15" fillId="0" borderId="60" xfId="0" applyNumberFormat="1" applyFont="1" applyBorder="1" applyAlignment="1">
      <alignment horizontal="left" vertical="center"/>
    </xf>
    <xf numFmtId="178" fontId="25" fillId="0" borderId="35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 wrapText="1"/>
    </xf>
    <xf numFmtId="49" fontId="32" fillId="0" borderId="5" xfId="0" applyNumberFormat="1" applyFont="1" applyBorder="1" applyAlignment="1">
      <alignment horizontal="left" vertical="center"/>
    </xf>
    <xf numFmtId="0" fontId="25" fillId="0" borderId="5" xfId="0" applyFont="1" applyBorder="1">
      <alignment vertical="center"/>
    </xf>
    <xf numFmtId="49" fontId="33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/>
    </xf>
    <xf numFmtId="0" fontId="25" fillId="0" borderId="6" xfId="0" applyFont="1" applyBorder="1">
      <alignment vertical="center"/>
    </xf>
    <xf numFmtId="0" fontId="3" fillId="0" borderId="5" xfId="0" applyFont="1" applyBorder="1">
      <alignment vertical="center"/>
    </xf>
    <xf numFmtId="49" fontId="15" fillId="0" borderId="7" xfId="0" applyNumberFormat="1" applyFont="1" applyBorder="1" applyAlignment="1">
      <alignment horizontal="left" vertical="center"/>
    </xf>
    <xf numFmtId="0" fontId="25" fillId="0" borderId="7" xfId="0" applyFont="1" applyBorder="1">
      <alignment vertical="center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42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177" fontId="34" fillId="0" borderId="51" xfId="0" applyNumberFormat="1" applyFont="1" applyBorder="1" applyAlignment="1">
      <alignment horizontal="center" vertical="center"/>
    </xf>
    <xf numFmtId="177" fontId="34" fillId="0" borderId="55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vertical="center"/>
    </xf>
    <xf numFmtId="49" fontId="17" fillId="0" borderId="17" xfId="0" applyNumberFormat="1" applyFont="1" applyBorder="1" applyAlignment="1">
      <alignment horizontal="right" vertical="center"/>
    </xf>
    <xf numFmtId="177" fontId="34" fillId="0" borderId="38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right" vertical="center"/>
    </xf>
    <xf numFmtId="49" fontId="10" fillId="0" borderId="61" xfId="0" applyNumberFormat="1" applyFont="1" applyBorder="1" applyAlignment="1">
      <alignment horizontal="center" vertical="center"/>
    </xf>
    <xf numFmtId="49" fontId="35" fillId="0" borderId="6" xfId="0" applyNumberFormat="1" applyFont="1" applyBorder="1" applyAlignment="1">
      <alignment vertical="center"/>
    </xf>
    <xf numFmtId="49" fontId="35" fillId="0" borderId="12" xfId="0" applyNumberFormat="1" applyFont="1" applyBorder="1" applyAlignment="1">
      <alignment horizontal="right" vertical="center"/>
    </xf>
    <xf numFmtId="49" fontId="14" fillId="0" borderId="15" xfId="0" applyNumberFormat="1" applyFont="1" applyBorder="1">
      <alignment vertical="center"/>
    </xf>
    <xf numFmtId="49" fontId="13" fillId="0" borderId="15" xfId="0" applyNumberFormat="1" applyFont="1" applyBorder="1">
      <alignment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32" xfId="0" applyNumberFormat="1" applyFont="1" applyBorder="1" applyAlignment="1">
      <alignment vertical="center"/>
    </xf>
    <xf numFmtId="49" fontId="0" fillId="0" borderId="33" xfId="0" applyNumberForma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9FFCC"/>
      <color rgb="FFCCFF99"/>
      <color rgb="FFCCFFCC"/>
      <color rgb="FF99FF33"/>
      <color rgb="FF66FF33"/>
      <color rgb="FF66FF99"/>
      <color rgb="FF99FF99"/>
      <color rgb="FF66FF66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topLeftCell="A64" zoomScale="80" zoomScaleNormal="80" workbookViewId="0">
      <selection activeCell="W61" sqref="W61"/>
    </sheetView>
  </sheetViews>
  <sheetFormatPr defaultRowHeight="16.5"/>
  <cols>
    <col min="1" max="1" width="2.625" style="7" customWidth="1"/>
    <col min="2" max="2" width="3.375" style="7" customWidth="1"/>
    <col min="3" max="3" width="16.625" style="7" customWidth="1"/>
    <col min="4" max="4" width="6.625" style="7" customWidth="1"/>
    <col min="5" max="5" width="0" style="7" hidden="1" customWidth="1"/>
    <col min="6" max="6" width="3.375" style="7" customWidth="1"/>
    <col min="7" max="7" width="16.625" style="7" customWidth="1"/>
    <col min="8" max="8" width="6.625" style="7" customWidth="1"/>
    <col min="9" max="9" width="0" style="7" hidden="1" customWidth="1"/>
    <col min="10" max="10" width="3.375" style="7" customWidth="1"/>
    <col min="11" max="11" width="16.625" style="7" customWidth="1"/>
    <col min="12" max="12" width="6.625" style="7" customWidth="1"/>
    <col min="13" max="13" width="0" style="7" hidden="1" customWidth="1"/>
    <col min="14" max="14" width="3.375" style="7" customWidth="1"/>
    <col min="15" max="15" width="16.625" style="7" customWidth="1"/>
    <col min="16" max="16" width="6.625" style="7" customWidth="1"/>
    <col min="17" max="17" width="0" style="7" hidden="1" customWidth="1"/>
    <col min="18" max="18" width="3.375" style="7" customWidth="1"/>
    <col min="19" max="19" width="16.625" style="7" customWidth="1"/>
    <col min="20" max="20" width="6.625" style="7" customWidth="1"/>
    <col min="21" max="21" width="0.5" style="7" customWidth="1"/>
  </cols>
  <sheetData>
    <row r="1" spans="1:21" ht="21" customHeight="1">
      <c r="A1" s="186" t="s">
        <v>334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</row>
    <row r="2" spans="1:21" ht="14.45" customHeight="1" thickBot="1">
      <c r="A2" s="26" t="s">
        <v>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14.45" customHeight="1" thickTop="1">
      <c r="A3" s="188" t="s">
        <v>9</v>
      </c>
      <c r="B3" s="190" t="s">
        <v>231</v>
      </c>
      <c r="C3" s="190"/>
      <c r="D3" s="190"/>
      <c r="E3" s="190"/>
      <c r="F3" s="191" t="s">
        <v>232</v>
      </c>
      <c r="G3" s="190"/>
      <c r="H3" s="190"/>
      <c r="I3" s="190"/>
      <c r="J3" s="191" t="s">
        <v>233</v>
      </c>
      <c r="K3" s="190"/>
      <c r="L3" s="190"/>
      <c r="M3" s="190"/>
      <c r="N3" s="191" t="s">
        <v>234</v>
      </c>
      <c r="O3" s="190"/>
      <c r="P3" s="190"/>
      <c r="Q3" s="190"/>
      <c r="R3" s="191" t="s">
        <v>235</v>
      </c>
      <c r="S3" s="190"/>
      <c r="T3" s="190"/>
      <c r="U3" s="192"/>
    </row>
    <row r="4" spans="1:21" ht="14.45" customHeight="1">
      <c r="A4" s="189"/>
      <c r="B4" s="4" t="s">
        <v>10</v>
      </c>
      <c r="C4" s="179" t="s">
        <v>172</v>
      </c>
      <c r="D4" s="179"/>
      <c r="E4" s="179"/>
      <c r="F4" s="9" t="s">
        <v>10</v>
      </c>
      <c r="G4" s="179" t="s">
        <v>172</v>
      </c>
      <c r="H4" s="179"/>
      <c r="I4" s="179"/>
      <c r="J4" s="9" t="s">
        <v>10</v>
      </c>
      <c r="K4" s="179" t="s">
        <v>172</v>
      </c>
      <c r="L4" s="179"/>
      <c r="M4" s="179"/>
      <c r="N4" s="9" t="s">
        <v>10</v>
      </c>
      <c r="O4" s="179" t="s">
        <v>172</v>
      </c>
      <c r="P4" s="179"/>
      <c r="Q4" s="179"/>
      <c r="R4" s="9" t="s">
        <v>10</v>
      </c>
      <c r="S4" s="179" t="s">
        <v>172</v>
      </c>
      <c r="T4" s="179"/>
      <c r="U4" s="180"/>
    </row>
    <row r="5" spans="1:21" ht="14.45" customHeight="1">
      <c r="A5" s="189"/>
      <c r="B5" s="4" t="s">
        <v>2</v>
      </c>
      <c r="C5" s="179" t="s">
        <v>6</v>
      </c>
      <c r="D5" s="179"/>
      <c r="E5" s="179"/>
      <c r="F5" s="9" t="s">
        <v>2</v>
      </c>
      <c r="G5" s="179" t="s">
        <v>5</v>
      </c>
      <c r="H5" s="179"/>
      <c r="I5" s="179"/>
      <c r="J5" s="9" t="s">
        <v>2</v>
      </c>
      <c r="K5" s="179" t="s">
        <v>119</v>
      </c>
      <c r="L5" s="179"/>
      <c r="M5" s="179"/>
      <c r="N5" s="9" t="s">
        <v>2</v>
      </c>
      <c r="O5" s="179" t="s">
        <v>5</v>
      </c>
      <c r="P5" s="179"/>
      <c r="Q5" s="179"/>
      <c r="R5" s="9" t="s">
        <v>2</v>
      </c>
      <c r="S5" s="179" t="s">
        <v>6</v>
      </c>
      <c r="T5" s="179"/>
      <c r="U5" s="180"/>
    </row>
    <row r="6" spans="1:21" ht="14.45" customHeight="1" thickBot="1">
      <c r="A6" s="189"/>
      <c r="B6" s="5" t="s">
        <v>11</v>
      </c>
      <c r="C6" s="6" t="s">
        <v>12</v>
      </c>
      <c r="D6" s="8" t="s">
        <v>13</v>
      </c>
      <c r="E6" s="8"/>
      <c r="F6" s="10" t="s">
        <v>11</v>
      </c>
      <c r="G6" s="11" t="s">
        <v>12</v>
      </c>
      <c r="H6" s="8" t="s">
        <v>13</v>
      </c>
      <c r="I6" s="8"/>
      <c r="J6" s="10" t="s">
        <v>11</v>
      </c>
      <c r="K6" s="11" t="s">
        <v>12</v>
      </c>
      <c r="L6" s="8" t="s">
        <v>13</v>
      </c>
      <c r="M6" s="8"/>
      <c r="N6" s="10" t="s">
        <v>11</v>
      </c>
      <c r="O6" s="11" t="s">
        <v>12</v>
      </c>
      <c r="P6" s="8" t="s">
        <v>13</v>
      </c>
      <c r="Q6" s="8"/>
      <c r="R6" s="10" t="s">
        <v>11</v>
      </c>
      <c r="S6" s="11" t="s">
        <v>12</v>
      </c>
      <c r="T6" s="8" t="s">
        <v>13</v>
      </c>
      <c r="U6" s="12"/>
    </row>
    <row r="7" spans="1:21" ht="14.45" customHeight="1" thickTop="1">
      <c r="A7" s="17" t="s">
        <v>14</v>
      </c>
      <c r="B7" s="20" t="s">
        <v>106</v>
      </c>
      <c r="C7" s="27" t="s">
        <v>236</v>
      </c>
      <c r="D7" s="13" t="s">
        <v>237</v>
      </c>
      <c r="E7" s="28"/>
      <c r="F7" s="23" t="s">
        <v>181</v>
      </c>
      <c r="G7" s="27" t="s">
        <v>21</v>
      </c>
      <c r="H7" s="13" t="s">
        <v>152</v>
      </c>
      <c r="I7" s="28"/>
      <c r="J7" s="23" t="s">
        <v>17</v>
      </c>
      <c r="K7" s="27" t="s">
        <v>180</v>
      </c>
      <c r="L7" s="13" t="s">
        <v>238</v>
      </c>
      <c r="M7" s="28"/>
      <c r="N7" s="23" t="s">
        <v>151</v>
      </c>
      <c r="O7" s="27" t="s">
        <v>208</v>
      </c>
      <c r="P7" s="13" t="s">
        <v>209</v>
      </c>
      <c r="Q7" s="28"/>
      <c r="R7" s="23" t="s">
        <v>19</v>
      </c>
      <c r="S7" s="27" t="s">
        <v>120</v>
      </c>
      <c r="T7" s="13" t="s">
        <v>210</v>
      </c>
      <c r="U7" s="29"/>
    </row>
    <row r="8" spans="1:21" ht="14.45" customHeight="1">
      <c r="A8" s="18" t="s">
        <v>20</v>
      </c>
      <c r="B8" s="21" t="s">
        <v>110</v>
      </c>
      <c r="C8" s="30" t="s">
        <v>35</v>
      </c>
      <c r="D8" s="14" t="s">
        <v>37</v>
      </c>
      <c r="E8" s="31"/>
      <c r="F8" s="24" t="s">
        <v>182</v>
      </c>
      <c r="G8" s="30" t="s">
        <v>147</v>
      </c>
      <c r="H8" s="14" t="s">
        <v>139</v>
      </c>
      <c r="I8" s="31"/>
      <c r="J8" s="24" t="s">
        <v>23</v>
      </c>
      <c r="K8" s="30" t="s">
        <v>34</v>
      </c>
      <c r="L8" s="14" t="s">
        <v>25</v>
      </c>
      <c r="M8" s="31"/>
      <c r="N8" s="24" t="s">
        <v>48</v>
      </c>
      <c r="O8" s="30" t="s">
        <v>62</v>
      </c>
      <c r="P8" s="14" t="s">
        <v>197</v>
      </c>
      <c r="Q8" s="31"/>
      <c r="R8" s="24" t="s">
        <v>27</v>
      </c>
      <c r="S8" s="30" t="s">
        <v>28</v>
      </c>
      <c r="T8" s="14" t="s">
        <v>25</v>
      </c>
      <c r="U8" s="32"/>
    </row>
    <row r="9" spans="1:21" ht="14.45" customHeight="1">
      <c r="A9" s="18" t="s">
        <v>14</v>
      </c>
      <c r="B9" s="21" t="s">
        <v>101</v>
      </c>
      <c r="C9" s="30" t="s">
        <v>239</v>
      </c>
      <c r="D9" s="14" t="s">
        <v>160</v>
      </c>
      <c r="E9" s="31"/>
      <c r="F9" s="24" t="s">
        <v>183</v>
      </c>
      <c r="G9" s="30" t="s">
        <v>35</v>
      </c>
      <c r="H9" s="14" t="s">
        <v>37</v>
      </c>
      <c r="I9" s="31"/>
      <c r="J9" s="24" t="s">
        <v>33</v>
      </c>
      <c r="K9" s="30" t="s">
        <v>24</v>
      </c>
      <c r="L9" s="14" t="s">
        <v>25</v>
      </c>
      <c r="M9" s="31"/>
      <c r="N9" s="24" t="s">
        <v>104</v>
      </c>
      <c r="O9" s="30" t="s">
        <v>78</v>
      </c>
      <c r="P9" s="14" t="s">
        <v>26</v>
      </c>
      <c r="Q9" s="31"/>
      <c r="R9" s="24" t="s">
        <v>128</v>
      </c>
      <c r="S9" s="30" t="s">
        <v>36</v>
      </c>
      <c r="T9" s="14" t="s">
        <v>25</v>
      </c>
      <c r="U9" s="32"/>
    </row>
    <row r="10" spans="1:21" ht="14.45" customHeight="1">
      <c r="A10" s="18" t="s">
        <v>14</v>
      </c>
      <c r="B10" s="21" t="s">
        <v>44</v>
      </c>
      <c r="C10" s="30" t="s">
        <v>60</v>
      </c>
      <c r="D10" s="14" t="s">
        <v>222</v>
      </c>
      <c r="E10" s="31"/>
      <c r="F10" s="24" t="s">
        <v>27</v>
      </c>
      <c r="G10" s="30" t="s">
        <v>28</v>
      </c>
      <c r="H10" s="14" t="s">
        <v>25</v>
      </c>
      <c r="I10" s="31"/>
      <c r="J10" s="24" t="s">
        <v>40</v>
      </c>
      <c r="K10" s="30" t="s">
        <v>41</v>
      </c>
      <c r="L10" s="14" t="s">
        <v>197</v>
      </c>
      <c r="M10" s="31"/>
      <c r="N10" s="24" t="s">
        <v>211</v>
      </c>
      <c r="O10" s="30" t="s">
        <v>28</v>
      </c>
      <c r="P10" s="14" t="s">
        <v>39</v>
      </c>
      <c r="Q10" s="31"/>
      <c r="R10" s="24" t="s">
        <v>14</v>
      </c>
      <c r="S10" s="30" t="s">
        <v>42</v>
      </c>
      <c r="T10" s="14" t="s">
        <v>43</v>
      </c>
      <c r="U10" s="32"/>
    </row>
    <row r="11" spans="1:21" ht="14.45" customHeight="1">
      <c r="A11" s="18" t="s">
        <v>14</v>
      </c>
      <c r="B11" s="21" t="s">
        <v>14</v>
      </c>
      <c r="C11" s="30" t="s">
        <v>32</v>
      </c>
      <c r="D11" s="14" t="s">
        <v>25</v>
      </c>
      <c r="E11" s="31"/>
      <c r="F11" s="24" t="s">
        <v>14</v>
      </c>
      <c r="G11" s="30" t="s">
        <v>36</v>
      </c>
      <c r="H11" s="14" t="s">
        <v>25</v>
      </c>
      <c r="I11" s="31"/>
      <c r="J11" s="24" t="s">
        <v>184</v>
      </c>
      <c r="K11" s="30" t="s">
        <v>55</v>
      </c>
      <c r="L11" s="14" t="s">
        <v>37</v>
      </c>
      <c r="M11" s="31"/>
      <c r="N11" s="24" t="s">
        <v>14</v>
      </c>
      <c r="O11" s="30" t="s">
        <v>42</v>
      </c>
      <c r="P11" s="14" t="s">
        <v>43</v>
      </c>
      <c r="Q11" s="31"/>
      <c r="R11" s="24" t="s">
        <v>14</v>
      </c>
      <c r="S11" s="30" t="s">
        <v>51</v>
      </c>
      <c r="T11" s="14" t="s">
        <v>52</v>
      </c>
      <c r="U11" s="32"/>
    </row>
    <row r="12" spans="1:21" ht="14.45" customHeight="1">
      <c r="A12" s="18" t="s">
        <v>14</v>
      </c>
      <c r="B12" s="21" t="s">
        <v>14</v>
      </c>
      <c r="C12" s="30" t="s">
        <v>38</v>
      </c>
      <c r="D12" s="14" t="s">
        <v>25</v>
      </c>
      <c r="E12" s="31"/>
      <c r="F12" s="24" t="s">
        <v>14</v>
      </c>
      <c r="G12" s="30" t="s">
        <v>42</v>
      </c>
      <c r="H12" s="14" t="s">
        <v>43</v>
      </c>
      <c r="I12" s="31"/>
      <c r="J12" s="24" t="s">
        <v>185</v>
      </c>
      <c r="K12" s="30" t="s">
        <v>161</v>
      </c>
      <c r="L12" s="14" t="s">
        <v>47</v>
      </c>
      <c r="M12" s="31"/>
      <c r="N12" s="24" t="s">
        <v>14</v>
      </c>
      <c r="O12" s="30" t="s">
        <v>229</v>
      </c>
      <c r="P12" s="14" t="s">
        <v>52</v>
      </c>
      <c r="Q12" s="31"/>
      <c r="R12" s="24" t="s">
        <v>14</v>
      </c>
      <c r="S12" s="30" t="s">
        <v>54</v>
      </c>
      <c r="T12" s="14"/>
      <c r="U12" s="32"/>
    </row>
    <row r="13" spans="1:21" ht="14.45" customHeight="1">
      <c r="A13" s="18" t="s">
        <v>14</v>
      </c>
      <c r="B13" s="21" t="s">
        <v>14</v>
      </c>
      <c r="C13" s="30" t="s">
        <v>54</v>
      </c>
      <c r="D13" s="14"/>
      <c r="E13" s="31"/>
      <c r="F13" s="24" t="s">
        <v>14</v>
      </c>
      <c r="G13" s="30" t="s">
        <v>54</v>
      </c>
      <c r="H13" s="14"/>
      <c r="I13" s="31"/>
      <c r="J13" s="24" t="s">
        <v>14</v>
      </c>
      <c r="K13" s="30" t="s">
        <v>35</v>
      </c>
      <c r="L13" s="14" t="s">
        <v>37</v>
      </c>
      <c r="M13" s="31"/>
      <c r="N13" s="24" t="s">
        <v>14</v>
      </c>
      <c r="O13" s="30" t="s">
        <v>54</v>
      </c>
      <c r="P13" s="14"/>
      <c r="Q13" s="31"/>
      <c r="R13" s="24" t="s">
        <v>14</v>
      </c>
      <c r="S13" s="30" t="s">
        <v>54</v>
      </c>
      <c r="T13" s="14"/>
      <c r="U13" s="32"/>
    </row>
    <row r="14" spans="1:21" ht="14.45" customHeight="1">
      <c r="A14" s="18" t="s">
        <v>53</v>
      </c>
      <c r="B14" s="21" t="s">
        <v>14</v>
      </c>
      <c r="C14" s="30" t="s">
        <v>54</v>
      </c>
      <c r="D14" s="14"/>
      <c r="E14" s="31"/>
      <c r="F14" s="24" t="s">
        <v>14</v>
      </c>
      <c r="G14" s="30" t="s">
        <v>54</v>
      </c>
      <c r="H14" s="14"/>
      <c r="I14" s="31"/>
      <c r="J14" s="24" t="s">
        <v>14</v>
      </c>
      <c r="K14" s="30" t="s">
        <v>56</v>
      </c>
      <c r="L14" s="14" t="s">
        <v>39</v>
      </c>
      <c r="M14" s="31"/>
      <c r="N14" s="24" t="s">
        <v>14</v>
      </c>
      <c r="O14" s="30" t="s">
        <v>54</v>
      </c>
      <c r="P14" s="14"/>
      <c r="Q14" s="31"/>
      <c r="R14" s="24" t="s">
        <v>14</v>
      </c>
      <c r="S14" s="30" t="s">
        <v>54</v>
      </c>
      <c r="T14" s="14"/>
      <c r="U14" s="32"/>
    </row>
    <row r="15" spans="1:21" ht="14.45" customHeight="1" thickBot="1">
      <c r="A15" s="19" t="s">
        <v>14</v>
      </c>
      <c r="B15" s="22" t="s">
        <v>14</v>
      </c>
      <c r="C15" s="33" t="s">
        <v>54</v>
      </c>
      <c r="D15" s="15"/>
      <c r="E15" s="34"/>
      <c r="F15" s="25" t="s">
        <v>14</v>
      </c>
      <c r="G15" s="35" t="s">
        <v>54</v>
      </c>
      <c r="H15" s="15"/>
      <c r="I15" s="34"/>
      <c r="J15" s="25" t="s">
        <v>14</v>
      </c>
      <c r="K15" s="35" t="s">
        <v>186</v>
      </c>
      <c r="L15" s="15" t="s">
        <v>22</v>
      </c>
      <c r="M15" s="34"/>
      <c r="N15" s="25" t="s">
        <v>14</v>
      </c>
      <c r="O15" s="35" t="s">
        <v>54</v>
      </c>
      <c r="P15" s="15"/>
      <c r="Q15" s="34"/>
      <c r="R15" s="25" t="s">
        <v>14</v>
      </c>
      <c r="S15" s="35" t="s">
        <v>54</v>
      </c>
      <c r="T15" s="15"/>
      <c r="U15" s="36"/>
    </row>
    <row r="16" spans="1:21" ht="14.45" customHeight="1" thickTop="1">
      <c r="A16" s="18" t="s">
        <v>14</v>
      </c>
      <c r="B16" s="21" t="s">
        <v>97</v>
      </c>
      <c r="C16" s="27" t="s">
        <v>41</v>
      </c>
      <c r="D16" s="13" t="s">
        <v>70</v>
      </c>
      <c r="E16" s="28"/>
      <c r="F16" s="24" t="s">
        <v>206</v>
      </c>
      <c r="G16" s="27" t="s">
        <v>73</v>
      </c>
      <c r="H16" s="13" t="s">
        <v>202</v>
      </c>
      <c r="I16" s="28"/>
      <c r="J16" s="24" t="s">
        <v>125</v>
      </c>
      <c r="K16" s="27" t="s">
        <v>240</v>
      </c>
      <c r="L16" s="13" t="s">
        <v>241</v>
      </c>
      <c r="M16" s="28"/>
      <c r="N16" s="24" t="s">
        <v>242</v>
      </c>
      <c r="O16" s="27" t="s">
        <v>103</v>
      </c>
      <c r="P16" s="13" t="s">
        <v>188</v>
      </c>
      <c r="Q16" s="28"/>
      <c r="R16" s="24" t="s">
        <v>204</v>
      </c>
      <c r="S16" s="27" t="s">
        <v>141</v>
      </c>
      <c r="T16" s="13" t="s">
        <v>26</v>
      </c>
      <c r="U16" s="29"/>
    </row>
    <row r="17" spans="1:21" ht="14.45" customHeight="1">
      <c r="A17" s="18" t="s">
        <v>66</v>
      </c>
      <c r="B17" s="21" t="s">
        <v>53</v>
      </c>
      <c r="C17" s="30" t="s">
        <v>64</v>
      </c>
      <c r="D17" s="14" t="s">
        <v>203</v>
      </c>
      <c r="E17" s="31"/>
      <c r="F17" s="24" t="s">
        <v>207</v>
      </c>
      <c r="G17" s="30" t="s">
        <v>46</v>
      </c>
      <c r="H17" s="14" t="s">
        <v>214</v>
      </c>
      <c r="I17" s="31"/>
      <c r="J17" s="24" t="s">
        <v>148</v>
      </c>
      <c r="K17" s="30" t="s">
        <v>243</v>
      </c>
      <c r="L17" s="14" t="s">
        <v>244</v>
      </c>
      <c r="M17" s="31"/>
      <c r="N17" s="24" t="s">
        <v>245</v>
      </c>
      <c r="O17" s="30" t="s">
        <v>41</v>
      </c>
      <c r="P17" s="14" t="s">
        <v>70</v>
      </c>
      <c r="Q17" s="31"/>
      <c r="R17" s="24" t="s">
        <v>143</v>
      </c>
      <c r="S17" s="30" t="s">
        <v>60</v>
      </c>
      <c r="T17" s="14" t="s">
        <v>246</v>
      </c>
      <c r="U17" s="32"/>
    </row>
    <row r="18" spans="1:21" ht="14.45" customHeight="1">
      <c r="A18" s="18" t="s">
        <v>14</v>
      </c>
      <c r="B18" s="21" t="s">
        <v>45</v>
      </c>
      <c r="C18" s="30" t="s">
        <v>103</v>
      </c>
      <c r="D18" s="14" t="s">
        <v>47</v>
      </c>
      <c r="E18" s="31"/>
      <c r="F18" s="24" t="s">
        <v>53</v>
      </c>
      <c r="G18" s="30" t="s">
        <v>55</v>
      </c>
      <c r="H18" s="14" t="s">
        <v>57</v>
      </c>
      <c r="I18" s="31"/>
      <c r="J18" s="24" t="s">
        <v>107</v>
      </c>
      <c r="K18" s="30" t="s">
        <v>54</v>
      </c>
      <c r="L18" s="14"/>
      <c r="M18" s="31"/>
      <c r="N18" s="24" t="s">
        <v>247</v>
      </c>
      <c r="O18" s="30" t="s">
        <v>24</v>
      </c>
      <c r="P18" s="14" t="s">
        <v>25</v>
      </c>
      <c r="Q18" s="31"/>
      <c r="R18" s="24" t="s">
        <v>77</v>
      </c>
      <c r="S18" s="30" t="s">
        <v>73</v>
      </c>
      <c r="T18" s="14" t="s">
        <v>124</v>
      </c>
      <c r="U18" s="32"/>
    </row>
    <row r="19" spans="1:21" ht="14.45" customHeight="1">
      <c r="A19" s="18" t="s">
        <v>14</v>
      </c>
      <c r="B19" s="21" t="s">
        <v>23</v>
      </c>
      <c r="C19" s="30" t="s">
        <v>55</v>
      </c>
      <c r="D19" s="14" t="s">
        <v>79</v>
      </c>
      <c r="E19" s="31"/>
      <c r="F19" s="24" t="s">
        <v>33</v>
      </c>
      <c r="G19" s="30" t="s">
        <v>38</v>
      </c>
      <c r="H19" s="14" t="s">
        <v>25</v>
      </c>
      <c r="I19" s="31"/>
      <c r="J19" s="24" t="s">
        <v>248</v>
      </c>
      <c r="K19" s="30" t="s">
        <v>54</v>
      </c>
      <c r="L19" s="14"/>
      <c r="M19" s="31"/>
      <c r="N19" s="24" t="s">
        <v>14</v>
      </c>
      <c r="O19" s="30" t="s">
        <v>55</v>
      </c>
      <c r="P19" s="14" t="s">
        <v>57</v>
      </c>
      <c r="Q19" s="31"/>
      <c r="R19" s="24" t="s">
        <v>83</v>
      </c>
      <c r="S19" s="30" t="s">
        <v>38</v>
      </c>
      <c r="T19" s="14" t="s">
        <v>25</v>
      </c>
      <c r="U19" s="32"/>
    </row>
    <row r="20" spans="1:21" ht="14.45" customHeight="1">
      <c r="A20" s="18" t="s">
        <v>14</v>
      </c>
      <c r="B20" s="21" t="s">
        <v>14</v>
      </c>
      <c r="C20" s="30" t="s">
        <v>34</v>
      </c>
      <c r="D20" s="14" t="s">
        <v>25</v>
      </c>
      <c r="E20" s="31"/>
      <c r="F20" s="24" t="s">
        <v>85</v>
      </c>
      <c r="G20" s="30" t="s">
        <v>54</v>
      </c>
      <c r="H20" s="14"/>
      <c r="I20" s="31"/>
      <c r="J20" s="24" t="s">
        <v>128</v>
      </c>
      <c r="K20" s="30" t="s">
        <v>54</v>
      </c>
      <c r="L20" s="14"/>
      <c r="M20" s="31"/>
      <c r="N20" s="24" t="s">
        <v>14</v>
      </c>
      <c r="O20" s="30" t="s">
        <v>249</v>
      </c>
      <c r="P20" s="14" t="s">
        <v>37</v>
      </c>
      <c r="Q20" s="31"/>
      <c r="R20" s="24" t="s">
        <v>14</v>
      </c>
      <c r="S20" s="30" t="s">
        <v>54</v>
      </c>
      <c r="T20" s="14"/>
      <c r="U20" s="32"/>
    </row>
    <row r="21" spans="1:21" ht="14.45" customHeight="1">
      <c r="A21" s="18" t="s">
        <v>14</v>
      </c>
      <c r="B21" s="21" t="s">
        <v>14</v>
      </c>
      <c r="C21" s="30" t="s">
        <v>212</v>
      </c>
      <c r="D21" s="14" t="s">
        <v>22</v>
      </c>
      <c r="E21" s="31"/>
      <c r="F21" s="24" t="s">
        <v>14</v>
      </c>
      <c r="G21" s="30" t="s">
        <v>54</v>
      </c>
      <c r="H21" s="14"/>
      <c r="I21" s="31"/>
      <c r="J21" s="24" t="s">
        <v>14</v>
      </c>
      <c r="K21" s="30" t="s">
        <v>54</v>
      </c>
      <c r="L21" s="14"/>
      <c r="M21" s="31"/>
      <c r="N21" s="24" t="s">
        <v>14</v>
      </c>
      <c r="O21" s="30" t="s">
        <v>73</v>
      </c>
      <c r="P21" s="14" t="s">
        <v>57</v>
      </c>
      <c r="Q21" s="31"/>
      <c r="R21" s="24" t="s">
        <v>14</v>
      </c>
      <c r="S21" s="30" t="s">
        <v>54</v>
      </c>
      <c r="T21" s="14"/>
      <c r="U21" s="32"/>
    </row>
    <row r="22" spans="1:21" ht="14.45" customHeight="1">
      <c r="A22" s="18" t="s">
        <v>53</v>
      </c>
      <c r="B22" s="21" t="s">
        <v>14</v>
      </c>
      <c r="C22" s="30" t="s">
        <v>28</v>
      </c>
      <c r="D22" s="14" t="s">
        <v>25</v>
      </c>
      <c r="E22" s="31"/>
      <c r="F22" s="24" t="s">
        <v>14</v>
      </c>
      <c r="G22" s="30" t="s">
        <v>54</v>
      </c>
      <c r="H22" s="14"/>
      <c r="I22" s="31"/>
      <c r="J22" s="24" t="s">
        <v>14</v>
      </c>
      <c r="K22" s="30" t="s">
        <v>54</v>
      </c>
      <c r="L22" s="14"/>
      <c r="M22" s="31"/>
      <c r="N22" s="24" t="s">
        <v>14</v>
      </c>
      <c r="O22" s="30" t="s">
        <v>250</v>
      </c>
      <c r="P22" s="14"/>
      <c r="Q22" s="31"/>
      <c r="R22" s="24" t="s">
        <v>14</v>
      </c>
      <c r="S22" s="30" t="s">
        <v>54</v>
      </c>
      <c r="T22" s="14"/>
      <c r="U22" s="32"/>
    </row>
    <row r="23" spans="1:21" ht="14.45" customHeight="1" thickBot="1">
      <c r="A23" s="19" t="s">
        <v>14</v>
      </c>
      <c r="B23" s="22" t="s">
        <v>14</v>
      </c>
      <c r="C23" s="33" t="s">
        <v>54</v>
      </c>
      <c r="D23" s="15"/>
      <c r="E23" s="34"/>
      <c r="F23" s="25" t="s">
        <v>14</v>
      </c>
      <c r="G23" s="35" t="s">
        <v>54</v>
      </c>
      <c r="H23" s="15"/>
      <c r="I23" s="34"/>
      <c r="J23" s="25" t="s">
        <v>14</v>
      </c>
      <c r="K23" s="35" t="s">
        <v>54</v>
      </c>
      <c r="L23" s="15"/>
      <c r="M23" s="34"/>
      <c r="N23" s="25" t="s">
        <v>14</v>
      </c>
      <c r="O23" s="35" t="s">
        <v>28</v>
      </c>
      <c r="P23" s="15" t="s">
        <v>25</v>
      </c>
      <c r="Q23" s="34"/>
      <c r="R23" s="25" t="s">
        <v>14</v>
      </c>
      <c r="S23" s="35" t="s">
        <v>54</v>
      </c>
      <c r="T23" s="15"/>
      <c r="U23" s="36"/>
    </row>
    <row r="24" spans="1:21" ht="14.45" customHeight="1" thickTop="1">
      <c r="A24" s="18" t="s">
        <v>14</v>
      </c>
      <c r="B24" s="21" t="s">
        <v>88</v>
      </c>
      <c r="C24" s="27" t="s">
        <v>89</v>
      </c>
      <c r="D24" s="13" t="s">
        <v>16</v>
      </c>
      <c r="E24" s="28"/>
      <c r="F24" s="24" t="s">
        <v>90</v>
      </c>
      <c r="G24" s="27" t="s">
        <v>165</v>
      </c>
      <c r="H24" s="13" t="s">
        <v>52</v>
      </c>
      <c r="I24" s="28"/>
      <c r="J24" s="24" t="s">
        <v>88</v>
      </c>
      <c r="K24" s="27" t="s">
        <v>89</v>
      </c>
      <c r="L24" s="13" t="s">
        <v>16</v>
      </c>
      <c r="M24" s="28"/>
      <c r="N24" s="24" t="s">
        <v>90</v>
      </c>
      <c r="O24" s="27" t="s">
        <v>165</v>
      </c>
      <c r="P24" s="13" t="s">
        <v>52</v>
      </c>
      <c r="Q24" s="28"/>
      <c r="R24" s="24" t="s">
        <v>88</v>
      </c>
      <c r="S24" s="27" t="s">
        <v>89</v>
      </c>
      <c r="T24" s="13" t="s">
        <v>16</v>
      </c>
      <c r="U24" s="29"/>
    </row>
    <row r="25" spans="1:21" ht="14.45" customHeight="1">
      <c r="A25" s="18" t="s">
        <v>91</v>
      </c>
      <c r="B25" s="21" t="s">
        <v>92</v>
      </c>
      <c r="C25" s="30" t="s">
        <v>93</v>
      </c>
      <c r="D25" s="14" t="s">
        <v>25</v>
      </c>
      <c r="E25" s="31"/>
      <c r="F25" s="24" t="s">
        <v>94</v>
      </c>
      <c r="G25" s="30" t="s">
        <v>54</v>
      </c>
      <c r="H25" s="14"/>
      <c r="I25" s="31"/>
      <c r="J25" s="24" t="s">
        <v>92</v>
      </c>
      <c r="K25" s="30" t="s">
        <v>93</v>
      </c>
      <c r="L25" s="14" t="s">
        <v>25</v>
      </c>
      <c r="M25" s="31"/>
      <c r="N25" s="24" t="s">
        <v>94</v>
      </c>
      <c r="O25" s="30" t="s">
        <v>54</v>
      </c>
      <c r="P25" s="14"/>
      <c r="Q25" s="31"/>
      <c r="R25" s="24" t="s">
        <v>92</v>
      </c>
      <c r="S25" s="30" t="s">
        <v>93</v>
      </c>
      <c r="T25" s="14" t="s">
        <v>25</v>
      </c>
      <c r="U25" s="32"/>
    </row>
    <row r="26" spans="1:21" ht="14.45" customHeight="1">
      <c r="A26" s="18" t="s">
        <v>53</v>
      </c>
      <c r="B26" s="21" t="s">
        <v>95</v>
      </c>
      <c r="C26" s="30" t="s">
        <v>54</v>
      </c>
      <c r="D26" s="14"/>
      <c r="E26" s="31"/>
      <c r="F26" s="24" t="s">
        <v>95</v>
      </c>
      <c r="G26" s="30" t="s">
        <v>54</v>
      </c>
      <c r="H26" s="14"/>
      <c r="I26" s="31"/>
      <c r="J26" s="24" t="s">
        <v>95</v>
      </c>
      <c r="K26" s="30" t="s">
        <v>54</v>
      </c>
      <c r="L26" s="14"/>
      <c r="M26" s="31"/>
      <c r="N26" s="24" t="s">
        <v>95</v>
      </c>
      <c r="O26" s="30" t="s">
        <v>54</v>
      </c>
      <c r="P26" s="14"/>
      <c r="Q26" s="31"/>
      <c r="R26" s="24" t="s">
        <v>95</v>
      </c>
      <c r="S26" s="30" t="s">
        <v>54</v>
      </c>
      <c r="T26" s="14"/>
      <c r="U26" s="32"/>
    </row>
    <row r="27" spans="1:21" ht="14.45" customHeight="1" thickBot="1">
      <c r="A27" s="19" t="s">
        <v>14</v>
      </c>
      <c r="B27" s="22" t="s">
        <v>53</v>
      </c>
      <c r="C27" s="33" t="s">
        <v>54</v>
      </c>
      <c r="D27" s="15"/>
      <c r="E27" s="34"/>
      <c r="F27" s="25" t="s">
        <v>53</v>
      </c>
      <c r="G27" s="35" t="s">
        <v>54</v>
      </c>
      <c r="H27" s="15"/>
      <c r="I27" s="34"/>
      <c r="J27" s="25" t="s">
        <v>53</v>
      </c>
      <c r="K27" s="35" t="s">
        <v>54</v>
      </c>
      <c r="L27" s="15"/>
      <c r="M27" s="34"/>
      <c r="N27" s="25" t="s">
        <v>53</v>
      </c>
      <c r="O27" s="35" t="s">
        <v>54</v>
      </c>
      <c r="P27" s="15"/>
      <c r="Q27" s="34"/>
      <c r="R27" s="25" t="s">
        <v>53</v>
      </c>
      <c r="S27" s="35" t="s">
        <v>54</v>
      </c>
      <c r="T27" s="15"/>
      <c r="U27" s="36"/>
    </row>
    <row r="28" spans="1:21" ht="14.45" customHeight="1" thickTop="1">
      <c r="A28" s="18" t="s">
        <v>14</v>
      </c>
      <c r="B28" s="21" t="s">
        <v>61</v>
      </c>
      <c r="C28" s="27" t="s">
        <v>72</v>
      </c>
      <c r="D28" s="13" t="s">
        <v>198</v>
      </c>
      <c r="E28" s="28"/>
      <c r="F28" s="24" t="s">
        <v>137</v>
      </c>
      <c r="G28" s="27" t="s">
        <v>138</v>
      </c>
      <c r="H28" s="13" t="s">
        <v>65</v>
      </c>
      <c r="I28" s="28"/>
      <c r="J28" s="24" t="s">
        <v>251</v>
      </c>
      <c r="K28" s="27" t="s">
        <v>252</v>
      </c>
      <c r="L28" s="13" t="s">
        <v>132</v>
      </c>
      <c r="M28" s="28"/>
      <c r="N28" s="24" t="s">
        <v>253</v>
      </c>
      <c r="O28" s="27" t="s">
        <v>216</v>
      </c>
      <c r="P28" s="13" t="s">
        <v>67</v>
      </c>
      <c r="Q28" s="28"/>
      <c r="R28" s="24" t="s">
        <v>99</v>
      </c>
      <c r="S28" s="27" t="s">
        <v>73</v>
      </c>
      <c r="T28" s="13" t="s">
        <v>76</v>
      </c>
      <c r="U28" s="29"/>
    </row>
    <row r="29" spans="1:21" ht="14.45" customHeight="1">
      <c r="A29" s="18" t="s">
        <v>3</v>
      </c>
      <c r="B29" s="21" t="s">
        <v>71</v>
      </c>
      <c r="C29" s="30" t="s">
        <v>21</v>
      </c>
      <c r="D29" s="14" t="s">
        <v>76</v>
      </c>
      <c r="E29" s="31"/>
      <c r="F29" s="24" t="s">
        <v>53</v>
      </c>
      <c r="G29" s="30" t="s">
        <v>140</v>
      </c>
      <c r="H29" s="14"/>
      <c r="I29" s="31"/>
      <c r="J29" s="24" t="s">
        <v>173</v>
      </c>
      <c r="K29" s="30" t="s">
        <v>170</v>
      </c>
      <c r="L29" s="14" t="s">
        <v>133</v>
      </c>
      <c r="M29" s="31"/>
      <c r="N29" s="24" t="s">
        <v>254</v>
      </c>
      <c r="O29" s="30" t="s">
        <v>255</v>
      </c>
      <c r="P29" s="14" t="s">
        <v>50</v>
      </c>
      <c r="Q29" s="31"/>
      <c r="R29" s="24" t="s">
        <v>193</v>
      </c>
      <c r="S29" s="30" t="s">
        <v>60</v>
      </c>
      <c r="T29" s="14" t="s">
        <v>142</v>
      </c>
      <c r="U29" s="32"/>
    </row>
    <row r="30" spans="1:21" ht="14.45" customHeight="1">
      <c r="A30" s="18" t="s">
        <v>14</v>
      </c>
      <c r="B30" s="21" t="s">
        <v>27</v>
      </c>
      <c r="C30" s="30" t="s">
        <v>32</v>
      </c>
      <c r="D30" s="14" t="s">
        <v>86</v>
      </c>
      <c r="E30" s="31"/>
      <c r="F30" s="24" t="s">
        <v>187</v>
      </c>
      <c r="G30" s="30" t="s">
        <v>205</v>
      </c>
      <c r="H30" s="14" t="s">
        <v>57</v>
      </c>
      <c r="I30" s="31"/>
      <c r="J30" s="24" t="s">
        <v>151</v>
      </c>
      <c r="K30" s="30" t="s">
        <v>168</v>
      </c>
      <c r="L30" s="14" t="s">
        <v>52</v>
      </c>
      <c r="M30" s="31"/>
      <c r="N30" s="24" t="s">
        <v>217</v>
      </c>
      <c r="O30" s="30" t="s">
        <v>256</v>
      </c>
      <c r="P30" s="14" t="s">
        <v>257</v>
      </c>
      <c r="Q30" s="31"/>
      <c r="R30" s="24" t="s">
        <v>3</v>
      </c>
      <c r="S30" s="30" t="s">
        <v>179</v>
      </c>
      <c r="T30" s="14" t="s">
        <v>65</v>
      </c>
      <c r="U30" s="32"/>
    </row>
    <row r="31" spans="1:21" ht="14.45" customHeight="1">
      <c r="A31" s="18" t="s">
        <v>14</v>
      </c>
      <c r="B31" s="21" t="s">
        <v>3</v>
      </c>
      <c r="C31" s="30" t="s">
        <v>54</v>
      </c>
      <c r="D31" s="14"/>
      <c r="E31" s="31"/>
      <c r="F31" s="24" t="s">
        <v>23</v>
      </c>
      <c r="G31" s="30" t="s">
        <v>32</v>
      </c>
      <c r="H31" s="14" t="s">
        <v>25</v>
      </c>
      <c r="I31" s="31"/>
      <c r="J31" s="24" t="s">
        <v>199</v>
      </c>
      <c r="K31" s="30" t="s">
        <v>166</v>
      </c>
      <c r="L31" s="14" t="s">
        <v>39</v>
      </c>
      <c r="M31" s="31"/>
      <c r="N31" s="24" t="s">
        <v>17</v>
      </c>
      <c r="O31" s="30" t="s">
        <v>72</v>
      </c>
      <c r="P31" s="14" t="s">
        <v>37</v>
      </c>
      <c r="Q31" s="31"/>
      <c r="R31" s="24" t="s">
        <v>14</v>
      </c>
      <c r="S31" s="30" t="s">
        <v>100</v>
      </c>
      <c r="T31" s="14" t="s">
        <v>37</v>
      </c>
      <c r="U31" s="32"/>
    </row>
    <row r="32" spans="1:21" ht="14.45" customHeight="1">
      <c r="A32" s="18" t="s">
        <v>14</v>
      </c>
      <c r="B32" s="21" t="s">
        <v>14</v>
      </c>
      <c r="C32" s="30" t="s">
        <v>54</v>
      </c>
      <c r="D32" s="14"/>
      <c r="E32" s="31"/>
      <c r="F32" s="24" t="s">
        <v>3</v>
      </c>
      <c r="G32" s="30" t="s">
        <v>109</v>
      </c>
      <c r="H32" s="14" t="s">
        <v>76</v>
      </c>
      <c r="I32" s="31"/>
      <c r="J32" s="24" t="s">
        <v>123</v>
      </c>
      <c r="K32" s="30" t="s">
        <v>105</v>
      </c>
      <c r="L32" s="14" t="s">
        <v>52</v>
      </c>
      <c r="M32" s="31"/>
      <c r="N32" s="24" t="s">
        <v>3</v>
      </c>
      <c r="O32" s="30" t="s">
        <v>201</v>
      </c>
      <c r="P32" s="14" t="s">
        <v>50</v>
      </c>
      <c r="Q32" s="31"/>
      <c r="R32" s="24" t="s">
        <v>14</v>
      </c>
      <c r="S32" s="30" t="s">
        <v>157</v>
      </c>
      <c r="T32" s="14" t="s">
        <v>158</v>
      </c>
      <c r="U32" s="32"/>
    </row>
    <row r="33" spans="1:21" ht="14.45" customHeight="1">
      <c r="A33" s="18" t="s">
        <v>14</v>
      </c>
      <c r="B33" s="21" t="s">
        <v>14</v>
      </c>
      <c r="C33" s="30" t="s">
        <v>54</v>
      </c>
      <c r="D33" s="14"/>
      <c r="E33" s="31"/>
      <c r="F33" s="24" t="s">
        <v>14</v>
      </c>
      <c r="G33" s="30" t="s">
        <v>54</v>
      </c>
      <c r="H33" s="14"/>
      <c r="I33" s="31"/>
      <c r="J33" s="24" t="s">
        <v>14</v>
      </c>
      <c r="K33" s="30" t="s">
        <v>54</v>
      </c>
      <c r="L33" s="14"/>
      <c r="M33" s="31"/>
      <c r="N33" s="24" t="s">
        <v>14</v>
      </c>
      <c r="O33" s="30" t="s">
        <v>170</v>
      </c>
      <c r="P33" s="14" t="s">
        <v>133</v>
      </c>
      <c r="Q33" s="31"/>
      <c r="R33" s="24" t="s">
        <v>14</v>
      </c>
      <c r="S33" s="30" t="s">
        <v>55</v>
      </c>
      <c r="T33" s="14" t="s">
        <v>57</v>
      </c>
      <c r="U33" s="32"/>
    </row>
    <row r="34" spans="1:21" ht="14.45" customHeight="1">
      <c r="A34" s="18" t="s">
        <v>14</v>
      </c>
      <c r="B34" s="21" t="s">
        <v>14</v>
      </c>
      <c r="C34" s="30" t="s">
        <v>54</v>
      </c>
      <c r="D34" s="14"/>
      <c r="E34" s="31"/>
      <c r="F34" s="24" t="s">
        <v>14</v>
      </c>
      <c r="G34" s="30" t="s">
        <v>54</v>
      </c>
      <c r="H34" s="14"/>
      <c r="I34" s="31"/>
      <c r="J34" s="24" t="s">
        <v>14</v>
      </c>
      <c r="K34" s="30" t="s">
        <v>54</v>
      </c>
      <c r="L34" s="14"/>
      <c r="M34" s="31"/>
      <c r="N34" s="24" t="s">
        <v>14</v>
      </c>
      <c r="O34" s="30" t="s">
        <v>36</v>
      </c>
      <c r="P34" s="14" t="s">
        <v>39</v>
      </c>
      <c r="Q34" s="31"/>
      <c r="R34" s="24" t="s">
        <v>14</v>
      </c>
      <c r="S34" s="30" t="s">
        <v>109</v>
      </c>
      <c r="T34" s="14" t="s">
        <v>76</v>
      </c>
      <c r="U34" s="32"/>
    </row>
    <row r="35" spans="1:21" ht="14.45" hidden="1" customHeight="1">
      <c r="A35" s="18" t="s">
        <v>14</v>
      </c>
      <c r="B35" s="21" t="s">
        <v>14</v>
      </c>
      <c r="C35" s="30" t="s">
        <v>54</v>
      </c>
      <c r="D35" s="14"/>
      <c r="E35" s="31"/>
      <c r="F35" s="24" t="s">
        <v>14</v>
      </c>
      <c r="G35" s="30" t="s">
        <v>54</v>
      </c>
      <c r="H35" s="14"/>
      <c r="I35" s="31"/>
      <c r="J35" s="24" t="s">
        <v>14</v>
      </c>
      <c r="K35" s="30" t="s">
        <v>54</v>
      </c>
      <c r="L35" s="14"/>
      <c r="M35" s="31"/>
      <c r="N35" s="24" t="s">
        <v>14</v>
      </c>
      <c r="O35" s="30" t="s">
        <v>54</v>
      </c>
      <c r="P35" s="14"/>
      <c r="Q35" s="31"/>
      <c r="R35" s="24" t="s">
        <v>14</v>
      </c>
      <c r="S35" s="30" t="s">
        <v>54</v>
      </c>
      <c r="T35" s="14"/>
      <c r="U35" s="32"/>
    </row>
    <row r="36" spans="1:21" ht="14.45" customHeight="1" thickBot="1">
      <c r="A36" s="19" t="s">
        <v>14</v>
      </c>
      <c r="B36" s="22" t="s">
        <v>14</v>
      </c>
      <c r="C36" s="33" t="s">
        <v>54</v>
      </c>
      <c r="D36" s="15"/>
      <c r="E36" s="34"/>
      <c r="F36" s="25" t="s">
        <v>14</v>
      </c>
      <c r="G36" s="35" t="s">
        <v>171</v>
      </c>
      <c r="H36" s="15" t="s">
        <v>79</v>
      </c>
      <c r="I36" s="34"/>
      <c r="J36" s="25" t="s">
        <v>14</v>
      </c>
      <c r="K36" s="35" t="s">
        <v>54</v>
      </c>
      <c r="L36" s="15"/>
      <c r="M36" s="34"/>
      <c r="N36" s="25" t="s">
        <v>14</v>
      </c>
      <c r="O36" s="35" t="s">
        <v>54</v>
      </c>
      <c r="P36" s="15"/>
      <c r="Q36" s="34"/>
      <c r="R36" s="25" t="s">
        <v>14</v>
      </c>
      <c r="S36" s="35" t="s">
        <v>54</v>
      </c>
      <c r="T36" s="15"/>
      <c r="U36" s="36"/>
    </row>
    <row r="37" spans="1:21" ht="14.45" customHeight="1" thickTop="1" thickBot="1">
      <c r="A37" s="181" t="s">
        <v>111</v>
      </c>
      <c r="B37" s="182"/>
      <c r="C37" s="37" t="s">
        <v>112</v>
      </c>
      <c r="D37" s="16" t="s">
        <v>174</v>
      </c>
      <c r="E37" s="38"/>
      <c r="F37" s="39" t="s">
        <v>14</v>
      </c>
      <c r="G37" s="40" t="s">
        <v>54</v>
      </c>
      <c r="H37" s="16"/>
      <c r="I37" s="38"/>
      <c r="J37" s="39" t="s">
        <v>14</v>
      </c>
      <c r="K37" s="40" t="s">
        <v>113</v>
      </c>
      <c r="L37" s="16" t="s">
        <v>145</v>
      </c>
      <c r="M37" s="38"/>
      <c r="N37" s="39" t="s">
        <v>14</v>
      </c>
      <c r="O37" s="40" t="s">
        <v>54</v>
      </c>
      <c r="P37" s="16"/>
      <c r="Q37" s="38"/>
      <c r="R37" s="39" t="s">
        <v>14</v>
      </c>
      <c r="S37" s="40" t="s">
        <v>112</v>
      </c>
      <c r="T37" s="16" t="s">
        <v>174</v>
      </c>
      <c r="U37" s="41"/>
    </row>
    <row r="38" spans="1:21" ht="14.45" customHeight="1" thickTop="1">
      <c r="A38" s="17" t="s">
        <v>114</v>
      </c>
      <c r="B38" s="183" t="s">
        <v>337</v>
      </c>
      <c r="C38" s="184"/>
      <c r="D38" s="184"/>
      <c r="E38" s="185"/>
      <c r="F38" s="183" t="s">
        <v>116</v>
      </c>
      <c r="G38" s="184"/>
      <c r="H38" s="184"/>
      <c r="I38" s="185"/>
      <c r="J38" s="183" t="s">
        <v>117</v>
      </c>
      <c r="K38" s="184"/>
      <c r="L38" s="184"/>
      <c r="M38" s="185"/>
      <c r="N38" s="183" t="s">
        <v>116</v>
      </c>
      <c r="O38" s="184"/>
      <c r="P38" s="184"/>
      <c r="Q38" s="185"/>
      <c r="R38" s="183" t="s">
        <v>116</v>
      </c>
      <c r="S38" s="184"/>
      <c r="T38" s="184"/>
      <c r="U38" s="185"/>
    </row>
    <row r="39" spans="1:21" ht="14.45" customHeight="1" thickBot="1">
      <c r="A39" s="19" t="s">
        <v>115</v>
      </c>
      <c r="B39" s="176" t="s">
        <v>338</v>
      </c>
      <c r="C39" s="177"/>
      <c r="D39" s="177"/>
      <c r="E39" s="178"/>
      <c r="F39" s="176" t="s">
        <v>339</v>
      </c>
      <c r="G39" s="177"/>
      <c r="H39" s="177"/>
      <c r="I39" s="178"/>
      <c r="J39" s="176" t="s">
        <v>340</v>
      </c>
      <c r="K39" s="177"/>
      <c r="L39" s="177"/>
      <c r="M39" s="178"/>
      <c r="N39" s="176" t="s">
        <v>341</v>
      </c>
      <c r="O39" s="177"/>
      <c r="P39" s="177"/>
      <c r="Q39" s="178"/>
      <c r="R39" s="176" t="s">
        <v>342</v>
      </c>
      <c r="S39" s="177"/>
      <c r="T39" s="177"/>
      <c r="U39" s="178"/>
    </row>
    <row r="40" spans="1:21" ht="18" customHeight="1" thickTop="1">
      <c r="A40" s="174" t="s">
        <v>118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</row>
    <row r="41" spans="1:21" ht="25.5">
      <c r="A41" s="186" t="s">
        <v>335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</row>
    <row r="42" spans="1:21" ht="17.25" thickBot="1">
      <c r="A42" s="26" t="s">
        <v>8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</row>
    <row r="43" spans="1:21" ht="17.25" thickTop="1">
      <c r="A43" s="188" t="s">
        <v>9</v>
      </c>
      <c r="B43" s="190" t="s">
        <v>231</v>
      </c>
      <c r="C43" s="190"/>
      <c r="D43" s="190"/>
      <c r="E43" s="190"/>
      <c r="F43" s="191" t="s">
        <v>232</v>
      </c>
      <c r="G43" s="190"/>
      <c r="H43" s="190"/>
      <c r="I43" s="190"/>
      <c r="J43" s="191" t="s">
        <v>233</v>
      </c>
      <c r="K43" s="190"/>
      <c r="L43" s="190"/>
      <c r="M43" s="190"/>
      <c r="N43" s="191" t="s">
        <v>234</v>
      </c>
      <c r="O43" s="190"/>
      <c r="P43" s="190"/>
      <c r="Q43" s="190"/>
      <c r="R43" s="191" t="s">
        <v>235</v>
      </c>
      <c r="S43" s="190"/>
      <c r="T43" s="190"/>
      <c r="U43" s="192"/>
    </row>
    <row r="44" spans="1:21">
      <c r="A44" s="189"/>
      <c r="B44" s="4" t="s">
        <v>10</v>
      </c>
      <c r="C44" s="179" t="s">
        <v>258</v>
      </c>
      <c r="D44" s="179"/>
      <c r="E44" s="179"/>
      <c r="F44" s="9" t="s">
        <v>10</v>
      </c>
      <c r="G44" s="179" t="s">
        <v>258</v>
      </c>
      <c r="H44" s="179"/>
      <c r="I44" s="179"/>
      <c r="J44" s="9" t="s">
        <v>10</v>
      </c>
      <c r="K44" s="179" t="s">
        <v>258</v>
      </c>
      <c r="L44" s="179"/>
      <c r="M44" s="179"/>
      <c r="N44" s="9" t="s">
        <v>10</v>
      </c>
      <c r="O44" s="179" t="s">
        <v>258</v>
      </c>
      <c r="P44" s="179"/>
      <c r="Q44" s="179"/>
      <c r="R44" s="9" t="s">
        <v>10</v>
      </c>
      <c r="S44" s="179" t="s">
        <v>258</v>
      </c>
      <c r="T44" s="179"/>
      <c r="U44" s="180"/>
    </row>
    <row r="45" spans="1:21">
      <c r="A45" s="189"/>
      <c r="B45" s="4" t="s">
        <v>2</v>
      </c>
      <c r="C45" s="179" t="s">
        <v>6</v>
      </c>
      <c r="D45" s="179"/>
      <c r="E45" s="179"/>
      <c r="F45" s="9" t="s">
        <v>2</v>
      </c>
      <c r="G45" s="179" t="s">
        <v>5</v>
      </c>
      <c r="H45" s="179"/>
      <c r="I45" s="179"/>
      <c r="J45" s="9" t="s">
        <v>2</v>
      </c>
      <c r="K45" s="179" t="s">
        <v>119</v>
      </c>
      <c r="L45" s="179"/>
      <c r="M45" s="179"/>
      <c r="N45" s="9" t="s">
        <v>2</v>
      </c>
      <c r="O45" s="179" t="s">
        <v>5</v>
      </c>
      <c r="P45" s="179"/>
      <c r="Q45" s="179"/>
      <c r="R45" s="9" t="s">
        <v>2</v>
      </c>
      <c r="S45" s="179" t="s">
        <v>6</v>
      </c>
      <c r="T45" s="179"/>
      <c r="U45" s="180"/>
    </row>
    <row r="46" spans="1:21" ht="17.25" thickBot="1">
      <c r="A46" s="189"/>
      <c r="B46" s="5" t="s">
        <v>11</v>
      </c>
      <c r="C46" s="163" t="s">
        <v>12</v>
      </c>
      <c r="D46" s="8" t="s">
        <v>13</v>
      </c>
      <c r="E46" s="8"/>
      <c r="F46" s="10" t="s">
        <v>11</v>
      </c>
      <c r="G46" s="11" t="s">
        <v>12</v>
      </c>
      <c r="H46" s="8" t="s">
        <v>13</v>
      </c>
      <c r="I46" s="8"/>
      <c r="J46" s="10" t="s">
        <v>11</v>
      </c>
      <c r="K46" s="11" t="s">
        <v>12</v>
      </c>
      <c r="L46" s="8" t="s">
        <v>13</v>
      </c>
      <c r="M46" s="8"/>
      <c r="N46" s="10" t="s">
        <v>11</v>
      </c>
      <c r="O46" s="11" t="s">
        <v>12</v>
      </c>
      <c r="P46" s="8" t="s">
        <v>13</v>
      </c>
      <c r="Q46" s="8"/>
      <c r="R46" s="10" t="s">
        <v>11</v>
      </c>
      <c r="S46" s="11" t="s">
        <v>12</v>
      </c>
      <c r="T46" s="8" t="s">
        <v>13</v>
      </c>
      <c r="U46" s="12"/>
    </row>
    <row r="47" spans="1:21" ht="17.25" thickTop="1">
      <c r="A47" s="17" t="s">
        <v>14</v>
      </c>
      <c r="B47" s="20" t="s">
        <v>106</v>
      </c>
      <c r="C47" s="164" t="s">
        <v>464</v>
      </c>
      <c r="D47" s="44"/>
      <c r="E47" s="28"/>
      <c r="F47" s="23" t="s">
        <v>181</v>
      </c>
      <c r="G47" s="47" t="s">
        <v>478</v>
      </c>
      <c r="H47" s="13" t="s">
        <v>272</v>
      </c>
      <c r="I47" s="28"/>
      <c r="J47" s="23" t="s">
        <v>17</v>
      </c>
      <c r="K47" s="27" t="s">
        <v>180</v>
      </c>
      <c r="L47" s="13"/>
      <c r="M47" s="28"/>
      <c r="N47" s="23" t="s">
        <v>276</v>
      </c>
      <c r="O47" s="47" t="s">
        <v>482</v>
      </c>
      <c r="P47" s="44" t="s">
        <v>272</v>
      </c>
      <c r="Q47" s="28"/>
      <c r="R47" s="23" t="s">
        <v>19</v>
      </c>
      <c r="S47" s="27" t="s">
        <v>288</v>
      </c>
      <c r="T47" s="13" t="s">
        <v>275</v>
      </c>
      <c r="U47" s="29"/>
    </row>
    <row r="48" spans="1:21">
      <c r="A48" s="18" t="s">
        <v>20</v>
      </c>
      <c r="B48" s="21" t="s">
        <v>110</v>
      </c>
      <c r="C48" s="45" t="s">
        <v>60</v>
      </c>
      <c r="D48" s="46" t="s">
        <v>465</v>
      </c>
      <c r="E48" s="31"/>
      <c r="F48" s="24" t="s">
        <v>182</v>
      </c>
      <c r="G48" s="30" t="s">
        <v>147</v>
      </c>
      <c r="H48" s="14"/>
      <c r="I48" s="31"/>
      <c r="J48" s="24" t="s">
        <v>23</v>
      </c>
      <c r="K48" s="45" t="s">
        <v>274</v>
      </c>
      <c r="L48" s="46" t="s">
        <v>479</v>
      </c>
      <c r="M48" s="31"/>
      <c r="N48" s="24" t="s">
        <v>277</v>
      </c>
      <c r="O48" s="30" t="s">
        <v>78</v>
      </c>
      <c r="P48" s="48"/>
      <c r="Q48" s="31"/>
      <c r="R48" s="24" t="s">
        <v>259</v>
      </c>
      <c r="S48" s="30" t="s">
        <v>36</v>
      </c>
      <c r="T48" s="14"/>
      <c r="U48" s="32"/>
    </row>
    <row r="49" spans="1:21">
      <c r="A49" s="18" t="s">
        <v>14</v>
      </c>
      <c r="B49" s="21" t="s">
        <v>259</v>
      </c>
      <c r="C49" s="30" t="s">
        <v>32</v>
      </c>
      <c r="D49" s="14"/>
      <c r="E49" s="31"/>
      <c r="F49" s="24" t="s">
        <v>183</v>
      </c>
      <c r="G49" s="30" t="s">
        <v>36</v>
      </c>
      <c r="H49" s="14"/>
      <c r="I49" s="31"/>
      <c r="J49" s="24" t="s">
        <v>33</v>
      </c>
      <c r="K49" s="30" t="s">
        <v>24</v>
      </c>
      <c r="L49" s="14"/>
      <c r="M49" s="31"/>
      <c r="N49" s="24" t="s">
        <v>278</v>
      </c>
      <c r="O49" s="30" t="s">
        <v>281</v>
      </c>
      <c r="P49" s="50" t="s">
        <v>282</v>
      </c>
      <c r="Q49" s="31"/>
      <c r="R49" s="24" t="s">
        <v>287</v>
      </c>
      <c r="S49" s="30" t="s">
        <v>42</v>
      </c>
      <c r="T49" s="14"/>
      <c r="U49" s="32"/>
    </row>
    <row r="50" spans="1:21">
      <c r="A50" s="18" t="s">
        <v>14</v>
      </c>
      <c r="B50" s="21" t="s">
        <v>260</v>
      </c>
      <c r="C50" s="30" t="s">
        <v>261</v>
      </c>
      <c r="D50" s="14" t="s">
        <v>263</v>
      </c>
      <c r="E50" s="31"/>
      <c r="F50" s="24" t="s">
        <v>259</v>
      </c>
      <c r="G50" s="30" t="s">
        <v>42</v>
      </c>
      <c r="H50" s="14"/>
      <c r="I50" s="31"/>
      <c r="J50" s="24" t="s">
        <v>40</v>
      </c>
      <c r="K50" s="30" t="s">
        <v>55</v>
      </c>
      <c r="L50" s="14"/>
      <c r="M50" s="31"/>
      <c r="N50" s="24" t="s">
        <v>279</v>
      </c>
      <c r="O50" s="30" t="s">
        <v>42</v>
      </c>
      <c r="P50" s="14"/>
      <c r="Q50" s="31"/>
      <c r="R50" s="24" t="s">
        <v>14</v>
      </c>
      <c r="S50" s="30" t="s">
        <v>51</v>
      </c>
      <c r="T50" s="14"/>
      <c r="U50" s="32"/>
    </row>
    <row r="51" spans="1:21">
      <c r="A51" s="18" t="s">
        <v>336</v>
      </c>
      <c r="B51" s="21" t="s">
        <v>14</v>
      </c>
      <c r="C51" s="30" t="s">
        <v>262</v>
      </c>
      <c r="D51" s="14" t="s">
        <v>264</v>
      </c>
      <c r="E51" s="31"/>
      <c r="F51" s="24" t="s">
        <v>270</v>
      </c>
      <c r="G51" s="45" t="s">
        <v>470</v>
      </c>
      <c r="H51" s="46" t="s">
        <v>471</v>
      </c>
      <c r="I51" s="31"/>
      <c r="J51" s="24" t="s">
        <v>184</v>
      </c>
      <c r="K51" s="30" t="s">
        <v>161</v>
      </c>
      <c r="L51" s="14"/>
      <c r="M51" s="31"/>
      <c r="N51" s="24" t="s">
        <v>280</v>
      </c>
      <c r="O51" s="30" t="s">
        <v>229</v>
      </c>
      <c r="P51" s="14"/>
      <c r="Q51" s="31"/>
      <c r="R51" s="24" t="s">
        <v>14</v>
      </c>
      <c r="S51" s="45" t="s">
        <v>496</v>
      </c>
      <c r="T51" s="46" t="s">
        <v>476</v>
      </c>
      <c r="U51" s="32"/>
    </row>
    <row r="52" spans="1:21">
      <c r="A52" s="18" t="s">
        <v>14</v>
      </c>
      <c r="B52" s="21" t="s">
        <v>14</v>
      </c>
      <c r="C52" s="30"/>
      <c r="D52" s="14"/>
      <c r="E52" s="31"/>
      <c r="F52" s="24" t="s">
        <v>271</v>
      </c>
      <c r="G52" s="45" t="s">
        <v>473</v>
      </c>
      <c r="H52" s="46" t="s">
        <v>474</v>
      </c>
      <c r="I52" s="31"/>
      <c r="J52" s="24" t="s">
        <v>185</v>
      </c>
      <c r="K52" s="45" t="s">
        <v>481</v>
      </c>
      <c r="L52" s="46" t="s">
        <v>471</v>
      </c>
      <c r="M52" s="31"/>
      <c r="N52" s="24" t="s">
        <v>14</v>
      </c>
      <c r="O52" s="45" t="s">
        <v>470</v>
      </c>
      <c r="P52" s="46" t="s">
        <v>495</v>
      </c>
      <c r="Q52" s="31"/>
      <c r="R52" s="24" t="s">
        <v>14</v>
      </c>
      <c r="S52" s="45" t="s">
        <v>497</v>
      </c>
      <c r="T52" s="46" t="s">
        <v>476</v>
      </c>
      <c r="U52" s="32"/>
    </row>
    <row r="53" spans="1:21" hidden="1">
      <c r="A53" s="18" t="s">
        <v>14</v>
      </c>
      <c r="B53" s="21" t="s">
        <v>14</v>
      </c>
      <c r="C53" s="30" t="s">
        <v>54</v>
      </c>
      <c r="D53" s="14"/>
      <c r="E53" s="31"/>
      <c r="F53" s="24" t="s">
        <v>14</v>
      </c>
      <c r="G53" s="30" t="s">
        <v>54</v>
      </c>
      <c r="H53" s="14"/>
      <c r="I53" s="31"/>
      <c r="J53" s="24" t="s">
        <v>14</v>
      </c>
      <c r="K53" s="30"/>
      <c r="L53" s="14"/>
      <c r="M53" s="31"/>
      <c r="N53" s="24" t="s">
        <v>14</v>
      </c>
      <c r="O53" s="30" t="s">
        <v>54</v>
      </c>
      <c r="P53" s="14"/>
      <c r="Q53" s="31"/>
      <c r="R53" s="24" t="s">
        <v>14</v>
      </c>
      <c r="S53" s="30" t="s">
        <v>54</v>
      </c>
      <c r="T53" s="14"/>
      <c r="U53" s="32"/>
    </row>
    <row r="54" spans="1:21" hidden="1">
      <c r="A54" s="18"/>
      <c r="B54" s="21" t="s">
        <v>14</v>
      </c>
      <c r="C54" s="30" t="s">
        <v>54</v>
      </c>
      <c r="D54" s="14"/>
      <c r="E54" s="31"/>
      <c r="F54" s="24" t="s">
        <v>14</v>
      </c>
      <c r="G54" s="30" t="s">
        <v>54</v>
      </c>
      <c r="H54" s="14"/>
      <c r="I54" s="31"/>
      <c r="J54" s="24" t="s">
        <v>14</v>
      </c>
      <c r="K54" s="30"/>
      <c r="L54" s="14"/>
      <c r="M54" s="31"/>
      <c r="N54" s="24" t="s">
        <v>14</v>
      </c>
      <c r="O54" s="30" t="s">
        <v>54</v>
      </c>
      <c r="P54" s="14"/>
      <c r="Q54" s="31"/>
      <c r="R54" s="24" t="s">
        <v>14</v>
      </c>
      <c r="S54" s="30" t="s">
        <v>54</v>
      </c>
      <c r="T54" s="14"/>
      <c r="U54" s="32"/>
    </row>
    <row r="55" spans="1:21" ht="17.25" thickBot="1">
      <c r="A55" s="19" t="s">
        <v>14</v>
      </c>
      <c r="B55" s="22" t="s">
        <v>14</v>
      </c>
      <c r="C55" s="33" t="s">
        <v>54</v>
      </c>
      <c r="D55" s="15"/>
      <c r="E55" s="34"/>
      <c r="F55" s="25" t="s">
        <v>14</v>
      </c>
      <c r="G55" s="167" t="s">
        <v>477</v>
      </c>
      <c r="H55" s="168" t="s">
        <v>476</v>
      </c>
      <c r="I55" s="34"/>
      <c r="J55" s="25" t="s">
        <v>14</v>
      </c>
      <c r="K55" s="35"/>
      <c r="L55" s="15"/>
      <c r="M55" s="34"/>
      <c r="N55" s="25" t="s">
        <v>14</v>
      </c>
      <c r="O55" s="35" t="s">
        <v>54</v>
      </c>
      <c r="P55" s="15"/>
      <c r="Q55" s="34"/>
      <c r="R55" s="25" t="s">
        <v>14</v>
      </c>
      <c r="S55" s="35" t="s">
        <v>54</v>
      </c>
      <c r="T55" s="15"/>
      <c r="U55" s="36"/>
    </row>
    <row r="56" spans="1:21" ht="17.25" thickTop="1">
      <c r="A56" s="18" t="s">
        <v>14</v>
      </c>
      <c r="B56" s="21" t="s">
        <v>97</v>
      </c>
      <c r="C56" s="30" t="s">
        <v>64</v>
      </c>
      <c r="D56" s="13"/>
      <c r="E56" s="28"/>
      <c r="F56" s="24" t="s">
        <v>206</v>
      </c>
      <c r="G56" s="27" t="s">
        <v>73</v>
      </c>
      <c r="H56" s="13" t="s">
        <v>273</v>
      </c>
      <c r="I56" s="28"/>
      <c r="J56" s="24" t="s">
        <v>125</v>
      </c>
      <c r="K56" s="27" t="s">
        <v>330</v>
      </c>
      <c r="L56" s="13" t="s">
        <v>331</v>
      </c>
      <c r="M56" s="28"/>
      <c r="N56" s="24" t="s">
        <v>242</v>
      </c>
      <c r="O56" s="27" t="s">
        <v>103</v>
      </c>
      <c r="P56" s="13" t="s">
        <v>188</v>
      </c>
      <c r="Q56" s="28"/>
      <c r="R56" s="24" t="s">
        <v>204</v>
      </c>
      <c r="S56" s="27" t="s">
        <v>141</v>
      </c>
      <c r="T56" s="13"/>
      <c r="U56" s="29"/>
    </row>
    <row r="57" spans="1:21">
      <c r="A57" s="18" t="s">
        <v>66</v>
      </c>
      <c r="B57" s="21" t="s">
        <v>53</v>
      </c>
      <c r="C57" s="30" t="s">
        <v>103</v>
      </c>
      <c r="D57" s="14"/>
      <c r="E57" s="31"/>
      <c r="F57" s="24" t="s">
        <v>207</v>
      </c>
      <c r="G57" s="30" t="s">
        <v>46</v>
      </c>
      <c r="H57" s="14"/>
      <c r="I57" s="31"/>
      <c r="J57" s="24" t="s">
        <v>148</v>
      </c>
      <c r="K57" s="30"/>
      <c r="L57" s="14"/>
      <c r="M57" s="31"/>
      <c r="N57" s="24" t="s">
        <v>245</v>
      </c>
      <c r="O57" s="30" t="s">
        <v>24</v>
      </c>
      <c r="P57" s="14"/>
      <c r="Q57" s="31"/>
      <c r="R57" s="24" t="s">
        <v>143</v>
      </c>
      <c r="S57" s="30" t="s">
        <v>60</v>
      </c>
      <c r="T57" s="14" t="s">
        <v>290</v>
      </c>
      <c r="U57" s="32"/>
    </row>
    <row r="58" spans="1:21">
      <c r="A58" s="18" t="s">
        <v>14</v>
      </c>
      <c r="B58" s="21" t="s">
        <v>45</v>
      </c>
      <c r="C58" s="30" t="s">
        <v>55</v>
      </c>
      <c r="D58" s="14"/>
      <c r="E58" s="31"/>
      <c r="F58" s="24" t="s">
        <v>53</v>
      </c>
      <c r="G58" s="30" t="s">
        <v>55</v>
      </c>
      <c r="H58" s="14"/>
      <c r="I58" s="31"/>
      <c r="J58" s="24" t="s">
        <v>326</v>
      </c>
      <c r="K58" s="30" t="s">
        <v>54</v>
      </c>
      <c r="L58" s="14"/>
      <c r="M58" s="31"/>
      <c r="N58" s="24" t="s">
        <v>247</v>
      </c>
      <c r="O58" s="30" t="s">
        <v>55</v>
      </c>
      <c r="P58" s="14"/>
      <c r="Q58" s="31"/>
      <c r="R58" s="24" t="s">
        <v>77</v>
      </c>
      <c r="S58" s="30" t="s">
        <v>73</v>
      </c>
      <c r="T58" s="14" t="s">
        <v>263</v>
      </c>
      <c r="U58" s="32"/>
    </row>
    <row r="59" spans="1:21">
      <c r="A59" s="18" t="s">
        <v>14</v>
      </c>
      <c r="B59" s="21" t="s">
        <v>23</v>
      </c>
      <c r="C59" s="45" t="s">
        <v>212</v>
      </c>
      <c r="D59" s="46" t="s">
        <v>466</v>
      </c>
      <c r="E59" s="31"/>
      <c r="F59" s="24" t="s">
        <v>33</v>
      </c>
      <c r="G59" s="45" t="s">
        <v>497</v>
      </c>
      <c r="H59" s="46" t="s">
        <v>498</v>
      </c>
      <c r="I59" s="31"/>
      <c r="J59" s="24" t="s">
        <v>327</v>
      </c>
      <c r="K59" s="30" t="s">
        <v>54</v>
      </c>
      <c r="L59" s="14"/>
      <c r="M59" s="31"/>
      <c r="N59" s="24" t="s">
        <v>14</v>
      </c>
      <c r="O59" s="30" t="s">
        <v>249</v>
      </c>
      <c r="P59" s="14"/>
      <c r="Q59" s="31"/>
      <c r="R59" s="24" t="s">
        <v>83</v>
      </c>
      <c r="S59" s="30"/>
      <c r="T59" s="14"/>
      <c r="U59" s="32"/>
    </row>
    <row r="60" spans="1:21">
      <c r="A60" s="18" t="s">
        <v>14</v>
      </c>
      <c r="B60" s="21" t="s">
        <v>14</v>
      </c>
      <c r="C60" s="45" t="s">
        <v>481</v>
      </c>
      <c r="D60" s="46" t="s">
        <v>499</v>
      </c>
      <c r="E60" s="31"/>
      <c r="F60" s="24" t="s">
        <v>85</v>
      </c>
      <c r="G60" s="30" t="s">
        <v>54</v>
      </c>
      <c r="H60" s="14"/>
      <c r="I60" s="31"/>
      <c r="J60" s="24" t="s">
        <v>328</v>
      </c>
      <c r="K60" s="30" t="s">
        <v>54</v>
      </c>
      <c r="L60" s="14"/>
      <c r="M60" s="31"/>
      <c r="N60" s="24" t="s">
        <v>14</v>
      </c>
      <c r="O60" s="30" t="s">
        <v>73</v>
      </c>
      <c r="P60" s="14"/>
      <c r="Q60" s="31"/>
      <c r="R60" s="24" t="s">
        <v>289</v>
      </c>
      <c r="S60" s="30" t="s">
        <v>54</v>
      </c>
      <c r="T60" s="14"/>
      <c r="U60" s="32"/>
    </row>
    <row r="61" spans="1:21">
      <c r="A61" s="18" t="s">
        <v>336</v>
      </c>
      <c r="B61" s="21" t="s">
        <v>14</v>
      </c>
      <c r="C61" s="30"/>
      <c r="D61" s="14"/>
      <c r="E61" s="31"/>
      <c r="F61" s="24" t="s">
        <v>14</v>
      </c>
      <c r="G61" s="30" t="s">
        <v>54</v>
      </c>
      <c r="H61" s="14"/>
      <c r="I61" s="31"/>
      <c r="J61" s="24" t="s">
        <v>329</v>
      </c>
      <c r="K61" s="30" t="s">
        <v>54</v>
      </c>
      <c r="L61" s="14"/>
      <c r="M61" s="31"/>
      <c r="N61" s="24" t="s">
        <v>14</v>
      </c>
      <c r="O61" s="30" t="s">
        <v>250</v>
      </c>
      <c r="P61" s="14"/>
      <c r="Q61" s="31"/>
      <c r="R61" s="24" t="s">
        <v>14</v>
      </c>
      <c r="S61" s="30" t="s">
        <v>54</v>
      </c>
      <c r="T61" s="14"/>
      <c r="U61" s="32"/>
    </row>
    <row r="62" spans="1:21">
      <c r="A62" s="18"/>
      <c r="B62" s="21" t="s">
        <v>14</v>
      </c>
      <c r="C62" s="30"/>
      <c r="D62" s="14"/>
      <c r="E62" s="31"/>
      <c r="F62" s="24" t="s">
        <v>14</v>
      </c>
      <c r="G62" s="30" t="s">
        <v>54</v>
      </c>
      <c r="H62" s="14"/>
      <c r="I62" s="31"/>
      <c r="J62" s="24" t="s">
        <v>14</v>
      </c>
      <c r="K62" s="30" t="s">
        <v>54</v>
      </c>
      <c r="L62" s="14"/>
      <c r="M62" s="31"/>
      <c r="N62" s="24" t="s">
        <v>14</v>
      </c>
      <c r="O62" s="30" t="s">
        <v>283</v>
      </c>
      <c r="P62" s="14" t="s">
        <v>263</v>
      </c>
      <c r="Q62" s="31"/>
      <c r="R62" s="24" t="s">
        <v>14</v>
      </c>
      <c r="S62" s="30" t="s">
        <v>54</v>
      </c>
      <c r="T62" s="14"/>
      <c r="U62" s="32"/>
    </row>
    <row r="63" spans="1:21" ht="17.25" thickBot="1">
      <c r="A63" s="19" t="s">
        <v>14</v>
      </c>
      <c r="B63" s="22" t="s">
        <v>14</v>
      </c>
      <c r="C63" s="33" t="s">
        <v>54</v>
      </c>
      <c r="D63" s="15"/>
      <c r="E63" s="34"/>
      <c r="F63" s="25" t="s">
        <v>14</v>
      </c>
      <c r="G63" s="35" t="s">
        <v>54</v>
      </c>
      <c r="H63" s="15"/>
      <c r="I63" s="34"/>
      <c r="J63" s="25" t="s">
        <v>14</v>
      </c>
      <c r="K63" s="35" t="s">
        <v>54</v>
      </c>
      <c r="L63" s="15"/>
      <c r="M63" s="34"/>
      <c r="N63" s="25" t="s">
        <v>14</v>
      </c>
      <c r="O63" s="167" t="s">
        <v>481</v>
      </c>
      <c r="P63" s="168" t="s">
        <v>476</v>
      </c>
      <c r="Q63" s="34"/>
      <c r="R63" s="25" t="s">
        <v>14</v>
      </c>
      <c r="S63" s="35" t="s">
        <v>54</v>
      </c>
      <c r="T63" s="15"/>
      <c r="U63" s="36"/>
    </row>
    <row r="64" spans="1:21" ht="17.25" thickTop="1">
      <c r="A64" s="18" t="s">
        <v>14</v>
      </c>
      <c r="B64" s="21" t="s">
        <v>88</v>
      </c>
      <c r="C64" s="27" t="s">
        <v>89</v>
      </c>
      <c r="D64" s="13"/>
      <c r="E64" s="28"/>
      <c r="F64" s="24" t="s">
        <v>90</v>
      </c>
      <c r="G64" s="27" t="s">
        <v>165</v>
      </c>
      <c r="H64" s="13" t="s">
        <v>52</v>
      </c>
      <c r="I64" s="28"/>
      <c r="J64" s="24" t="s">
        <v>88</v>
      </c>
      <c r="K64" s="27" t="s">
        <v>89</v>
      </c>
      <c r="L64" s="13"/>
      <c r="M64" s="28"/>
      <c r="N64" s="24" t="s">
        <v>90</v>
      </c>
      <c r="O64" s="27" t="s">
        <v>165</v>
      </c>
      <c r="P64" s="13" t="s">
        <v>52</v>
      </c>
      <c r="Q64" s="28"/>
      <c r="R64" s="24" t="s">
        <v>88</v>
      </c>
      <c r="S64" s="27" t="s">
        <v>89</v>
      </c>
      <c r="T64" s="13"/>
      <c r="U64" s="29"/>
    </row>
    <row r="65" spans="1:21">
      <c r="A65" s="18" t="s">
        <v>91</v>
      </c>
      <c r="B65" s="21" t="s">
        <v>92</v>
      </c>
      <c r="C65" s="30" t="s">
        <v>265</v>
      </c>
      <c r="D65" s="14"/>
      <c r="E65" s="31"/>
      <c r="F65" s="24" t="s">
        <v>94</v>
      </c>
      <c r="G65" s="30" t="s">
        <v>54</v>
      </c>
      <c r="H65" s="14"/>
      <c r="I65" s="31"/>
      <c r="J65" s="24" t="s">
        <v>92</v>
      </c>
      <c r="K65" s="30" t="s">
        <v>265</v>
      </c>
      <c r="L65" s="14"/>
      <c r="M65" s="31"/>
      <c r="N65" s="24" t="s">
        <v>94</v>
      </c>
      <c r="O65" s="30" t="s">
        <v>54</v>
      </c>
      <c r="P65" s="14"/>
      <c r="Q65" s="31"/>
      <c r="R65" s="24" t="s">
        <v>92</v>
      </c>
      <c r="S65" s="30" t="s">
        <v>265</v>
      </c>
      <c r="T65" s="14"/>
      <c r="U65" s="32"/>
    </row>
    <row r="66" spans="1:21">
      <c r="A66" s="18" t="s">
        <v>53</v>
      </c>
      <c r="B66" s="21" t="s">
        <v>95</v>
      </c>
      <c r="C66" s="30" t="s">
        <v>54</v>
      </c>
      <c r="D66" s="14"/>
      <c r="E66" s="31"/>
      <c r="F66" s="24" t="s">
        <v>95</v>
      </c>
      <c r="G66" s="30" t="s">
        <v>54</v>
      </c>
      <c r="H66" s="14"/>
      <c r="I66" s="31"/>
      <c r="J66" s="24" t="s">
        <v>95</v>
      </c>
      <c r="K66" s="30" t="s">
        <v>54</v>
      </c>
      <c r="L66" s="14"/>
      <c r="M66" s="31"/>
      <c r="N66" s="24" t="s">
        <v>95</v>
      </c>
      <c r="O66" s="30" t="s">
        <v>54</v>
      </c>
      <c r="P66" s="14"/>
      <c r="Q66" s="31"/>
      <c r="R66" s="24" t="s">
        <v>95</v>
      </c>
      <c r="S66" s="30" t="s">
        <v>54</v>
      </c>
      <c r="T66" s="14"/>
      <c r="U66" s="32"/>
    </row>
    <row r="67" spans="1:21" ht="17.25" thickBot="1">
      <c r="A67" s="19" t="s">
        <v>14</v>
      </c>
      <c r="B67" s="22" t="s">
        <v>53</v>
      </c>
      <c r="C67" s="33" t="s">
        <v>54</v>
      </c>
      <c r="D67" s="15"/>
      <c r="E67" s="34"/>
      <c r="F67" s="25" t="s">
        <v>53</v>
      </c>
      <c r="G67" s="35" t="s">
        <v>54</v>
      </c>
      <c r="H67" s="15"/>
      <c r="I67" s="34"/>
      <c r="J67" s="25" t="s">
        <v>53</v>
      </c>
      <c r="K67" s="35" t="s">
        <v>54</v>
      </c>
      <c r="L67" s="15"/>
      <c r="M67" s="34"/>
      <c r="N67" s="25" t="s">
        <v>53</v>
      </c>
      <c r="O67" s="35" t="s">
        <v>54</v>
      </c>
      <c r="P67" s="15"/>
      <c r="Q67" s="34"/>
      <c r="R67" s="25" t="s">
        <v>53</v>
      </c>
      <c r="S67" s="35" t="s">
        <v>54</v>
      </c>
      <c r="T67" s="15"/>
      <c r="U67" s="36"/>
    </row>
    <row r="68" spans="1:21" ht="17.25" thickTop="1">
      <c r="A68" s="18" t="s">
        <v>14</v>
      </c>
      <c r="B68" s="21" t="s">
        <v>61</v>
      </c>
      <c r="C68" s="27" t="s">
        <v>72</v>
      </c>
      <c r="D68" s="13"/>
      <c r="E68" s="28"/>
      <c r="F68" s="24" t="s">
        <v>137</v>
      </c>
      <c r="G68" s="27" t="s">
        <v>138</v>
      </c>
      <c r="H68" s="13"/>
      <c r="I68" s="28"/>
      <c r="J68" s="24" t="s">
        <v>251</v>
      </c>
      <c r="K68" s="27" t="s">
        <v>252</v>
      </c>
      <c r="L68" s="13"/>
      <c r="M68" s="28"/>
      <c r="N68" s="24" t="s">
        <v>253</v>
      </c>
      <c r="O68" s="27" t="s">
        <v>286</v>
      </c>
      <c r="P68" s="13" t="s">
        <v>269</v>
      </c>
      <c r="Q68" s="28"/>
      <c r="R68" s="24" t="s">
        <v>99</v>
      </c>
      <c r="S68" s="27" t="s">
        <v>73</v>
      </c>
      <c r="T68" s="13"/>
      <c r="U68" s="29"/>
    </row>
    <row r="69" spans="1:21">
      <c r="A69" s="18" t="s">
        <v>3</v>
      </c>
      <c r="B69" s="21" t="s">
        <v>71</v>
      </c>
      <c r="C69" s="45" t="s">
        <v>268</v>
      </c>
      <c r="D69" s="46" t="s">
        <v>466</v>
      </c>
      <c r="E69" s="31"/>
      <c r="F69" s="24" t="s">
        <v>53</v>
      </c>
      <c r="G69" s="30" t="s">
        <v>140</v>
      </c>
      <c r="H69" s="14"/>
      <c r="I69" s="31"/>
      <c r="J69" s="24" t="s">
        <v>173</v>
      </c>
      <c r="K69" s="30" t="s">
        <v>170</v>
      </c>
      <c r="L69" s="14"/>
      <c r="M69" s="31"/>
      <c r="N69" s="24" t="s">
        <v>254</v>
      </c>
      <c r="O69" s="30" t="s">
        <v>255</v>
      </c>
      <c r="P69" s="14" t="s">
        <v>500</v>
      </c>
      <c r="Q69" s="31"/>
      <c r="R69" s="24" t="s">
        <v>193</v>
      </c>
      <c r="S69" s="30" t="s">
        <v>60</v>
      </c>
      <c r="T69" s="14"/>
      <c r="U69" s="32"/>
    </row>
    <row r="70" spans="1:21">
      <c r="A70" s="18" t="s">
        <v>14</v>
      </c>
      <c r="B70" s="21" t="s">
        <v>266</v>
      </c>
      <c r="C70" s="30" t="s">
        <v>32</v>
      </c>
      <c r="D70" s="14"/>
      <c r="E70" s="31"/>
      <c r="F70" s="24" t="s">
        <v>187</v>
      </c>
      <c r="G70" s="30" t="s">
        <v>205</v>
      </c>
      <c r="H70" s="14"/>
      <c r="I70" s="31"/>
      <c r="J70" s="24" t="s">
        <v>151</v>
      </c>
      <c r="K70" s="30" t="s">
        <v>168</v>
      </c>
      <c r="L70" s="14"/>
      <c r="M70" s="31"/>
      <c r="N70" s="24" t="s">
        <v>279</v>
      </c>
      <c r="O70" s="30" t="s">
        <v>501</v>
      </c>
      <c r="P70" s="14"/>
      <c r="Q70" s="31"/>
      <c r="R70" s="24" t="s">
        <v>3</v>
      </c>
      <c r="S70" s="30" t="s">
        <v>179</v>
      </c>
      <c r="T70" s="14"/>
      <c r="U70" s="32"/>
    </row>
    <row r="71" spans="1:21">
      <c r="A71" s="18" t="s">
        <v>14</v>
      </c>
      <c r="B71" s="21" t="s">
        <v>259</v>
      </c>
      <c r="C71" s="30" t="s">
        <v>54</v>
      </c>
      <c r="D71" s="14"/>
      <c r="E71" s="31"/>
      <c r="F71" s="24" t="s">
        <v>23</v>
      </c>
      <c r="G71" s="30" t="s">
        <v>32</v>
      </c>
      <c r="H71" s="14"/>
      <c r="I71" s="31"/>
      <c r="J71" s="24" t="s">
        <v>199</v>
      </c>
      <c r="K71" s="30" t="s">
        <v>166</v>
      </c>
      <c r="L71" s="14"/>
      <c r="M71" s="31"/>
      <c r="N71" s="24" t="s">
        <v>284</v>
      </c>
      <c r="O71" s="30" t="s">
        <v>72</v>
      </c>
      <c r="P71" s="14"/>
      <c r="Q71" s="31"/>
      <c r="R71" s="24" t="s">
        <v>14</v>
      </c>
      <c r="S71" s="30" t="s">
        <v>100</v>
      </c>
      <c r="T71" s="14"/>
      <c r="U71" s="32"/>
    </row>
    <row r="72" spans="1:21">
      <c r="A72" s="18" t="s">
        <v>14</v>
      </c>
      <c r="B72" s="21" t="s">
        <v>260</v>
      </c>
      <c r="C72" s="30" t="s">
        <v>54</v>
      </c>
      <c r="D72" s="14"/>
      <c r="E72" s="31"/>
      <c r="F72" s="24" t="s">
        <v>3</v>
      </c>
      <c r="G72" s="30"/>
      <c r="H72" s="14"/>
      <c r="I72" s="31"/>
      <c r="J72" s="24" t="s">
        <v>123</v>
      </c>
      <c r="K72" s="30" t="s">
        <v>105</v>
      </c>
      <c r="L72" s="14"/>
      <c r="M72" s="31"/>
      <c r="N72" s="24" t="s">
        <v>285</v>
      </c>
      <c r="O72" s="30" t="s">
        <v>201</v>
      </c>
      <c r="P72" s="14"/>
      <c r="Q72" s="31"/>
      <c r="R72" s="24" t="s">
        <v>14</v>
      </c>
      <c r="S72" s="30" t="s">
        <v>157</v>
      </c>
      <c r="T72" s="14"/>
      <c r="U72" s="32"/>
    </row>
    <row r="73" spans="1:21" ht="17.25" thickBot="1">
      <c r="A73" s="18" t="s">
        <v>14</v>
      </c>
      <c r="B73" s="21" t="s">
        <v>267</v>
      </c>
      <c r="C73" s="30" t="s">
        <v>54</v>
      </c>
      <c r="D73" s="14"/>
      <c r="E73" s="31"/>
      <c r="F73" s="24" t="s">
        <v>14</v>
      </c>
      <c r="G73" s="30" t="s">
        <v>171</v>
      </c>
      <c r="H73" s="14"/>
      <c r="I73" s="31"/>
      <c r="J73" s="24" t="s">
        <v>14</v>
      </c>
      <c r="K73" s="30" t="s">
        <v>54</v>
      </c>
      <c r="L73" s="14"/>
      <c r="M73" s="31"/>
      <c r="N73" s="24" t="s">
        <v>267</v>
      </c>
      <c r="O73" s="30" t="s">
        <v>170</v>
      </c>
      <c r="P73" s="14"/>
      <c r="Q73" s="31"/>
      <c r="R73" s="24" t="s">
        <v>14</v>
      </c>
      <c r="S73" s="30" t="s">
        <v>55</v>
      </c>
      <c r="T73" s="14"/>
      <c r="U73" s="32"/>
    </row>
    <row r="74" spans="1:21" ht="17.25" hidden="1" thickBot="1">
      <c r="A74" s="18" t="s">
        <v>14</v>
      </c>
      <c r="B74" s="21" t="s">
        <v>14</v>
      </c>
      <c r="C74" s="30" t="s">
        <v>54</v>
      </c>
      <c r="D74" s="14"/>
      <c r="E74" s="31"/>
      <c r="F74" s="24" t="s">
        <v>14</v>
      </c>
      <c r="H74" s="14"/>
      <c r="I74" s="31"/>
      <c r="J74" s="24" t="s">
        <v>14</v>
      </c>
      <c r="K74" s="30" t="s">
        <v>54</v>
      </c>
      <c r="L74" s="14"/>
      <c r="M74" s="31"/>
      <c r="N74" s="24" t="s">
        <v>14</v>
      </c>
      <c r="O74" s="30"/>
      <c r="P74" s="14"/>
      <c r="Q74" s="31"/>
      <c r="R74" s="24" t="s">
        <v>14</v>
      </c>
      <c r="S74" s="30"/>
      <c r="T74" s="14"/>
      <c r="U74" s="32"/>
    </row>
    <row r="75" spans="1:21" hidden="1">
      <c r="A75" s="18" t="s">
        <v>14</v>
      </c>
      <c r="B75" s="21" t="s">
        <v>14</v>
      </c>
      <c r="C75" s="30" t="s">
        <v>54</v>
      </c>
      <c r="D75" s="14"/>
      <c r="E75" s="31"/>
      <c r="F75" s="24" t="s">
        <v>14</v>
      </c>
      <c r="G75" s="42" t="s">
        <v>54</v>
      </c>
      <c r="H75" s="14"/>
      <c r="I75" s="31"/>
      <c r="J75" s="24" t="s">
        <v>14</v>
      </c>
      <c r="K75" s="30" t="s">
        <v>54</v>
      </c>
      <c r="L75" s="14"/>
      <c r="M75" s="31"/>
      <c r="N75" s="24" t="s">
        <v>14</v>
      </c>
      <c r="O75" s="30" t="s">
        <v>54</v>
      </c>
      <c r="P75" s="14"/>
      <c r="Q75" s="31"/>
      <c r="R75" s="24" t="s">
        <v>14</v>
      </c>
      <c r="S75" s="30" t="s">
        <v>54</v>
      </c>
      <c r="T75" s="14"/>
      <c r="U75" s="32"/>
    </row>
    <row r="76" spans="1:21" ht="17.25" hidden="1" thickBot="1">
      <c r="A76" s="19" t="s">
        <v>14</v>
      </c>
      <c r="B76" s="22" t="s">
        <v>14</v>
      </c>
      <c r="C76" s="33" t="s">
        <v>54</v>
      </c>
      <c r="D76" s="15"/>
      <c r="E76" s="34"/>
      <c r="F76" s="25" t="s">
        <v>14</v>
      </c>
      <c r="H76" s="15"/>
      <c r="I76" s="34"/>
      <c r="J76" s="25" t="s">
        <v>14</v>
      </c>
      <c r="K76" s="35" t="s">
        <v>54</v>
      </c>
      <c r="L76" s="15"/>
      <c r="M76" s="34"/>
      <c r="N76" s="25" t="s">
        <v>14</v>
      </c>
      <c r="O76" s="35" t="s">
        <v>54</v>
      </c>
      <c r="P76" s="15"/>
      <c r="Q76" s="34"/>
      <c r="R76" s="25" t="s">
        <v>14</v>
      </c>
      <c r="S76" s="35" t="s">
        <v>54</v>
      </c>
      <c r="T76" s="15"/>
      <c r="U76" s="36"/>
    </row>
    <row r="77" spans="1:21" ht="18" thickTop="1" thickBot="1">
      <c r="A77" s="181" t="s">
        <v>111</v>
      </c>
      <c r="B77" s="182"/>
      <c r="C77" s="37" t="s">
        <v>112</v>
      </c>
      <c r="D77" s="16"/>
      <c r="E77" s="38"/>
      <c r="F77" s="39" t="s">
        <v>14</v>
      </c>
      <c r="G77" s="40" t="s">
        <v>54</v>
      </c>
      <c r="H77" s="16"/>
      <c r="I77" s="38"/>
      <c r="J77" s="39" t="s">
        <v>14</v>
      </c>
      <c r="K77" s="40" t="s">
        <v>113</v>
      </c>
      <c r="L77" s="16"/>
      <c r="M77" s="38"/>
      <c r="N77" s="39" t="s">
        <v>14</v>
      </c>
      <c r="O77" s="40" t="s">
        <v>54</v>
      </c>
      <c r="P77" s="16"/>
      <c r="Q77" s="38"/>
      <c r="R77" s="39" t="s">
        <v>14</v>
      </c>
      <c r="S77" s="40" t="s">
        <v>112</v>
      </c>
      <c r="T77" s="16"/>
      <c r="U77" s="41"/>
    </row>
    <row r="78" spans="1:21" ht="17.25" thickTop="1">
      <c r="A78" s="17" t="s">
        <v>114</v>
      </c>
      <c r="B78" s="183" t="s">
        <v>116</v>
      </c>
      <c r="C78" s="184"/>
      <c r="D78" s="184"/>
      <c r="E78" s="185"/>
      <c r="F78" s="183" t="s">
        <v>489</v>
      </c>
      <c r="G78" s="184"/>
      <c r="H78" s="184"/>
      <c r="I78" s="185"/>
      <c r="J78" s="183" t="s">
        <v>117</v>
      </c>
      <c r="K78" s="184"/>
      <c r="L78" s="184"/>
      <c r="M78" s="185"/>
      <c r="N78" s="183" t="s">
        <v>116</v>
      </c>
      <c r="O78" s="184"/>
      <c r="P78" s="184"/>
      <c r="Q78" s="185"/>
      <c r="R78" s="183" t="s">
        <v>116</v>
      </c>
      <c r="S78" s="184"/>
      <c r="T78" s="184"/>
      <c r="U78" s="185"/>
    </row>
    <row r="79" spans="1:21" ht="17.25" thickBot="1">
      <c r="A79" s="19" t="s">
        <v>115</v>
      </c>
      <c r="B79" s="176" t="s">
        <v>492</v>
      </c>
      <c r="C79" s="177"/>
      <c r="D79" s="177"/>
      <c r="E79" s="178"/>
      <c r="F79" s="176" t="s">
        <v>490</v>
      </c>
      <c r="G79" s="177"/>
      <c r="H79" s="177"/>
      <c r="I79" s="178"/>
      <c r="J79" s="176" t="s">
        <v>491</v>
      </c>
      <c r="K79" s="177"/>
      <c r="L79" s="177"/>
      <c r="M79" s="178"/>
      <c r="N79" s="176" t="s">
        <v>493</v>
      </c>
      <c r="O79" s="177"/>
      <c r="P79" s="177"/>
      <c r="Q79" s="178"/>
      <c r="R79" s="176" t="s">
        <v>494</v>
      </c>
      <c r="S79" s="177"/>
      <c r="T79" s="177"/>
      <c r="U79" s="178"/>
    </row>
    <row r="80" spans="1:21" ht="17.25" thickTop="1">
      <c r="A80" s="174" t="s">
        <v>118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</row>
  </sheetData>
  <mergeCells count="60">
    <mergeCell ref="N39:Q39"/>
    <mergeCell ref="R38:U38"/>
    <mergeCell ref="R39:U39"/>
    <mergeCell ref="A40:U40"/>
    <mergeCell ref="S4:U4"/>
    <mergeCell ref="S5:U5"/>
    <mergeCell ref="A37:B37"/>
    <mergeCell ref="B38:E38"/>
    <mergeCell ref="B39:E39"/>
    <mergeCell ref="F38:I38"/>
    <mergeCell ref="F39:I39"/>
    <mergeCell ref="J38:M38"/>
    <mergeCell ref="J39:M39"/>
    <mergeCell ref="N38:Q38"/>
    <mergeCell ref="G4:I4"/>
    <mergeCell ref="G5:I5"/>
    <mergeCell ref="K4:M4"/>
    <mergeCell ref="K5:M5"/>
    <mergeCell ref="O4:Q4"/>
    <mergeCell ref="O5:Q5"/>
    <mergeCell ref="A1:U1"/>
    <mergeCell ref="B2:U2"/>
    <mergeCell ref="A3:A6"/>
    <mergeCell ref="B3:E3"/>
    <mergeCell ref="F3:I3"/>
    <mergeCell ref="J3:M3"/>
    <mergeCell ref="N3:Q3"/>
    <mergeCell ref="R3:U3"/>
    <mergeCell ref="C4:E4"/>
    <mergeCell ref="C5:E5"/>
    <mergeCell ref="A41:U41"/>
    <mergeCell ref="B42:U42"/>
    <mergeCell ref="A43:A46"/>
    <mergeCell ref="B43:E43"/>
    <mergeCell ref="F43:I43"/>
    <mergeCell ref="J43:M43"/>
    <mergeCell ref="N43:Q43"/>
    <mergeCell ref="R43:U43"/>
    <mergeCell ref="C44:E44"/>
    <mergeCell ref="G44:I44"/>
    <mergeCell ref="K44:M44"/>
    <mergeCell ref="O44:Q44"/>
    <mergeCell ref="S44:U44"/>
    <mergeCell ref="C45:E45"/>
    <mergeCell ref="G45:I45"/>
    <mergeCell ref="K45:M45"/>
    <mergeCell ref="O45:Q45"/>
    <mergeCell ref="S45:U45"/>
    <mergeCell ref="A77:B77"/>
    <mergeCell ref="B78:E78"/>
    <mergeCell ref="F78:I78"/>
    <mergeCell ref="J78:M78"/>
    <mergeCell ref="N78:Q78"/>
    <mergeCell ref="R78:U78"/>
    <mergeCell ref="A80:U80"/>
    <mergeCell ref="B79:E79"/>
    <mergeCell ref="F79:I79"/>
    <mergeCell ref="J79:M79"/>
    <mergeCell ref="N79:Q79"/>
    <mergeCell ref="R79:U79"/>
  </mergeCells>
  <phoneticPr fontId="1" type="noConversion"/>
  <pageMargins left="0.34722222222222221" right="0.27777777777777779" top="0.1388888888888889" bottom="0.138888888888888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tabSelected="1" zoomScale="80" zoomScaleNormal="80" workbookViewId="0">
      <selection activeCell="T18" sqref="T18"/>
    </sheetView>
  </sheetViews>
  <sheetFormatPr defaultRowHeight="16.5"/>
  <cols>
    <col min="1" max="1" width="2.625" style="7" customWidth="1"/>
    <col min="2" max="2" width="3.375" style="7" customWidth="1"/>
    <col min="3" max="3" width="16.625" style="7" customWidth="1"/>
    <col min="4" max="4" width="6.625" style="7" customWidth="1"/>
    <col min="5" max="5" width="0" style="7" hidden="1" customWidth="1"/>
    <col min="6" max="6" width="3.375" style="7" customWidth="1"/>
    <col min="7" max="7" width="16.625" style="7" customWidth="1"/>
    <col min="8" max="8" width="6.625" style="7" customWidth="1"/>
    <col min="9" max="9" width="0" style="7" hidden="1" customWidth="1"/>
    <col min="10" max="10" width="3.375" style="7" customWidth="1"/>
    <col min="11" max="11" width="16.625" style="7" customWidth="1"/>
    <col min="12" max="12" width="6.625" style="7" customWidth="1"/>
    <col min="13" max="13" width="0" style="7" hidden="1" customWidth="1"/>
    <col min="14" max="14" width="3.375" style="7" customWidth="1"/>
    <col min="15" max="15" width="16.625" style="7" customWidth="1"/>
    <col min="16" max="16" width="6.625" style="7" customWidth="1"/>
    <col min="17" max="17" width="0" style="7" hidden="1" customWidth="1"/>
    <col min="18" max="18" width="4.375" style="7" bestFit="1" customWidth="1"/>
    <col min="19" max="19" width="16.625" style="7" customWidth="1"/>
    <col min="20" max="20" width="6.625" style="7" customWidth="1"/>
    <col min="21" max="21" width="0.5" style="7" customWidth="1"/>
  </cols>
  <sheetData>
    <row r="1" spans="1:21" ht="21" customHeight="1">
      <c r="A1" s="186" t="s">
        <v>333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</row>
    <row r="2" spans="1:21" ht="14.45" customHeight="1" thickBot="1">
      <c r="A2" s="26" t="s">
        <v>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14.45" customHeight="1" thickTop="1">
      <c r="A3" s="188" t="s">
        <v>9</v>
      </c>
      <c r="B3" s="190" t="s">
        <v>291</v>
      </c>
      <c r="C3" s="190"/>
      <c r="D3" s="190"/>
      <c r="E3" s="190"/>
      <c r="F3" s="191" t="s">
        <v>292</v>
      </c>
      <c r="G3" s="190"/>
      <c r="H3" s="190"/>
      <c r="I3" s="190"/>
      <c r="J3" s="191" t="s">
        <v>293</v>
      </c>
      <c r="K3" s="190"/>
      <c r="L3" s="190"/>
      <c r="M3" s="190"/>
      <c r="N3" s="191" t="s">
        <v>294</v>
      </c>
      <c r="O3" s="190"/>
      <c r="P3" s="190"/>
      <c r="Q3" s="190"/>
      <c r="R3" s="191" t="s">
        <v>295</v>
      </c>
      <c r="S3" s="190"/>
      <c r="T3" s="190"/>
      <c r="U3" s="192"/>
    </row>
    <row r="4" spans="1:21" ht="14.45" customHeight="1">
      <c r="A4" s="189"/>
      <c r="B4" s="4" t="s">
        <v>10</v>
      </c>
      <c r="C4" s="179" t="s">
        <v>172</v>
      </c>
      <c r="D4" s="179"/>
      <c r="E4" s="179"/>
      <c r="F4" s="9" t="s">
        <v>10</v>
      </c>
      <c r="G4" s="179" t="s">
        <v>172</v>
      </c>
      <c r="H4" s="179"/>
      <c r="I4" s="179"/>
      <c r="J4" s="9" t="s">
        <v>10</v>
      </c>
      <c r="K4" s="179" t="s">
        <v>172</v>
      </c>
      <c r="L4" s="179"/>
      <c r="M4" s="179"/>
      <c r="N4" s="9" t="s">
        <v>10</v>
      </c>
      <c r="O4" s="179" t="s">
        <v>172</v>
      </c>
      <c r="P4" s="179"/>
      <c r="Q4" s="179"/>
      <c r="R4" s="9" t="s">
        <v>10</v>
      </c>
      <c r="S4" s="179" t="s">
        <v>172</v>
      </c>
      <c r="T4" s="179"/>
      <c r="U4" s="180"/>
    </row>
    <row r="5" spans="1:21" ht="14.45" customHeight="1">
      <c r="A5" s="189"/>
      <c r="B5" s="4" t="s">
        <v>2</v>
      </c>
      <c r="C5" s="179" t="s">
        <v>6</v>
      </c>
      <c r="D5" s="179"/>
      <c r="E5" s="179"/>
      <c r="F5" s="9" t="s">
        <v>2</v>
      </c>
      <c r="G5" s="179" t="s">
        <v>5</v>
      </c>
      <c r="H5" s="179"/>
      <c r="I5" s="179"/>
      <c r="J5" s="9" t="s">
        <v>2</v>
      </c>
      <c r="K5" s="179" t="s">
        <v>6</v>
      </c>
      <c r="L5" s="179"/>
      <c r="M5" s="179"/>
      <c r="N5" s="9" t="s">
        <v>2</v>
      </c>
      <c r="O5" s="179" t="s">
        <v>5</v>
      </c>
      <c r="P5" s="179"/>
      <c r="Q5" s="179"/>
      <c r="R5" s="9" t="s">
        <v>2</v>
      </c>
      <c r="S5" s="179" t="s">
        <v>6</v>
      </c>
      <c r="T5" s="179"/>
      <c r="U5" s="180"/>
    </row>
    <row r="6" spans="1:21" ht="14.45" customHeight="1" thickBot="1">
      <c r="A6" s="189"/>
      <c r="B6" s="5" t="s">
        <v>11</v>
      </c>
      <c r="C6" s="6" t="s">
        <v>12</v>
      </c>
      <c r="D6" s="8" t="s">
        <v>13</v>
      </c>
      <c r="E6" s="8"/>
      <c r="F6" s="10" t="s">
        <v>11</v>
      </c>
      <c r="G6" s="11" t="s">
        <v>12</v>
      </c>
      <c r="H6" s="8" t="s">
        <v>13</v>
      </c>
      <c r="I6" s="8"/>
      <c r="J6" s="10" t="s">
        <v>11</v>
      </c>
      <c r="K6" s="11" t="s">
        <v>12</v>
      </c>
      <c r="L6" s="8" t="s">
        <v>13</v>
      </c>
      <c r="M6" s="8"/>
      <c r="N6" s="10" t="s">
        <v>11</v>
      </c>
      <c r="O6" s="11" t="s">
        <v>12</v>
      </c>
      <c r="P6" s="8" t="s">
        <v>13</v>
      </c>
      <c r="Q6" s="8"/>
      <c r="R6" s="10" t="s">
        <v>11</v>
      </c>
      <c r="S6" s="11" t="s">
        <v>12</v>
      </c>
      <c r="T6" s="8" t="s">
        <v>13</v>
      </c>
      <c r="U6" s="12"/>
    </row>
    <row r="7" spans="1:21" ht="14.45" customHeight="1" thickTop="1">
      <c r="A7" s="17" t="s">
        <v>14</v>
      </c>
      <c r="B7" s="20" t="s">
        <v>296</v>
      </c>
      <c r="C7" s="27" t="s">
        <v>21</v>
      </c>
      <c r="D7" s="13" t="s">
        <v>16</v>
      </c>
      <c r="E7" s="28"/>
      <c r="F7" s="23" t="s">
        <v>151</v>
      </c>
      <c r="G7" s="27" t="s">
        <v>226</v>
      </c>
      <c r="H7" s="13" t="s">
        <v>210</v>
      </c>
      <c r="I7" s="28"/>
      <c r="J7" s="23" t="s">
        <v>297</v>
      </c>
      <c r="K7" s="27" t="s">
        <v>73</v>
      </c>
      <c r="L7" s="13" t="s">
        <v>149</v>
      </c>
      <c r="M7" s="28"/>
      <c r="N7" s="23" t="s">
        <v>177</v>
      </c>
      <c r="O7" s="27" t="s">
        <v>21</v>
      </c>
      <c r="P7" s="13" t="s">
        <v>16</v>
      </c>
      <c r="Q7" s="28"/>
      <c r="R7" s="23" t="s">
        <v>167</v>
      </c>
      <c r="S7" s="27" t="s">
        <v>156</v>
      </c>
      <c r="T7" s="13" t="s">
        <v>121</v>
      </c>
      <c r="U7" s="29"/>
    </row>
    <row r="8" spans="1:21" ht="14.45" customHeight="1">
      <c r="A8" s="18" t="s">
        <v>20</v>
      </c>
      <c r="B8" s="21" t="s">
        <v>31</v>
      </c>
      <c r="C8" s="30" t="s">
        <v>200</v>
      </c>
      <c r="D8" s="14" t="s">
        <v>124</v>
      </c>
      <c r="E8" s="31"/>
      <c r="F8" s="24" t="s">
        <v>48</v>
      </c>
      <c r="G8" s="30" t="s">
        <v>32</v>
      </c>
      <c r="H8" s="14" t="s">
        <v>39</v>
      </c>
      <c r="I8" s="31"/>
      <c r="J8" s="24" t="s">
        <v>85</v>
      </c>
      <c r="K8" s="45" t="s">
        <v>298</v>
      </c>
      <c r="L8" s="46" t="s">
        <v>427</v>
      </c>
      <c r="M8" s="31"/>
      <c r="N8" s="24" t="s">
        <v>48</v>
      </c>
      <c r="O8" s="30" t="s">
        <v>30</v>
      </c>
      <c r="P8" s="14" t="s">
        <v>26</v>
      </c>
      <c r="Q8" s="31"/>
      <c r="R8" s="24" t="s">
        <v>74</v>
      </c>
      <c r="S8" s="30" t="s">
        <v>169</v>
      </c>
      <c r="T8" s="14" t="s">
        <v>47</v>
      </c>
      <c r="U8" s="32"/>
    </row>
    <row r="9" spans="1:21" ht="14.45" customHeight="1">
      <c r="A9" s="18" t="s">
        <v>14</v>
      </c>
      <c r="B9" s="21" t="s">
        <v>48</v>
      </c>
      <c r="C9" s="30" t="s">
        <v>80</v>
      </c>
      <c r="D9" s="14" t="s">
        <v>37</v>
      </c>
      <c r="E9" s="31"/>
      <c r="F9" s="24" t="s">
        <v>227</v>
      </c>
      <c r="G9" s="30" t="s">
        <v>38</v>
      </c>
      <c r="H9" s="14" t="s">
        <v>25</v>
      </c>
      <c r="I9" s="31"/>
      <c r="J9" s="24" t="s">
        <v>219</v>
      </c>
      <c r="K9" s="30" t="s">
        <v>153</v>
      </c>
      <c r="L9" s="14" t="s">
        <v>299</v>
      </c>
      <c r="M9" s="31"/>
      <c r="N9" s="24" t="s">
        <v>27</v>
      </c>
      <c r="O9" s="30" t="s">
        <v>35</v>
      </c>
      <c r="P9" s="14" t="s">
        <v>37</v>
      </c>
      <c r="Q9" s="31"/>
      <c r="R9" s="24" t="s">
        <v>300</v>
      </c>
      <c r="S9" s="30" t="s">
        <v>35</v>
      </c>
      <c r="T9" s="14" t="s">
        <v>37</v>
      </c>
      <c r="U9" s="32"/>
    </row>
    <row r="10" spans="1:21" ht="14.45" customHeight="1">
      <c r="A10" s="18" t="s">
        <v>14</v>
      </c>
      <c r="B10" s="21" t="s">
        <v>27</v>
      </c>
      <c r="C10" s="30" t="s">
        <v>35</v>
      </c>
      <c r="D10" s="14" t="s">
        <v>37</v>
      </c>
      <c r="E10" s="31"/>
      <c r="F10" s="24" t="s">
        <v>154</v>
      </c>
      <c r="G10" s="30" t="s">
        <v>28</v>
      </c>
      <c r="H10" s="14" t="s">
        <v>39</v>
      </c>
      <c r="I10" s="31"/>
      <c r="J10" s="24" t="s">
        <v>17</v>
      </c>
      <c r="K10" s="30" t="s">
        <v>63</v>
      </c>
      <c r="L10" s="14" t="s">
        <v>102</v>
      </c>
      <c r="M10" s="31"/>
      <c r="N10" s="24" t="s">
        <v>44</v>
      </c>
      <c r="O10" s="30" t="s">
        <v>38</v>
      </c>
      <c r="P10" s="14" t="s">
        <v>25</v>
      </c>
      <c r="Q10" s="31"/>
      <c r="R10" s="24" t="s">
        <v>17</v>
      </c>
      <c r="S10" s="30" t="s">
        <v>28</v>
      </c>
      <c r="T10" s="14" t="s">
        <v>39</v>
      </c>
      <c r="U10" s="32"/>
    </row>
    <row r="11" spans="1:21" ht="14.45" customHeight="1">
      <c r="A11" s="18" t="s">
        <v>14</v>
      </c>
      <c r="B11" s="21" t="s">
        <v>44</v>
      </c>
      <c r="C11" s="30" t="s">
        <v>301</v>
      </c>
      <c r="D11" s="14" t="s">
        <v>133</v>
      </c>
      <c r="E11" s="31"/>
      <c r="F11" s="24" t="s">
        <v>228</v>
      </c>
      <c r="G11" s="30" t="s">
        <v>54</v>
      </c>
      <c r="H11" s="14"/>
      <c r="I11" s="31"/>
      <c r="J11" s="24" t="s">
        <v>220</v>
      </c>
      <c r="K11" s="30" t="s">
        <v>221</v>
      </c>
      <c r="L11" s="14" t="s">
        <v>136</v>
      </c>
      <c r="M11" s="31"/>
      <c r="N11" s="24" t="s">
        <v>14</v>
      </c>
      <c r="O11" s="30" t="s">
        <v>36</v>
      </c>
      <c r="P11" s="14" t="s">
        <v>39</v>
      </c>
      <c r="Q11" s="31"/>
      <c r="R11" s="24" t="s">
        <v>14</v>
      </c>
      <c r="S11" s="30" t="s">
        <v>54</v>
      </c>
      <c r="T11" s="14"/>
      <c r="U11" s="32"/>
    </row>
    <row r="12" spans="1:21" ht="14.45" customHeight="1">
      <c r="A12" s="18" t="s">
        <v>14</v>
      </c>
      <c r="B12" s="21" t="s">
        <v>14</v>
      </c>
      <c r="C12" s="30" t="s">
        <v>302</v>
      </c>
      <c r="D12" s="14" t="s">
        <v>159</v>
      </c>
      <c r="E12" s="31"/>
      <c r="F12" s="24" t="s">
        <v>14</v>
      </c>
      <c r="G12" s="30" t="s">
        <v>54</v>
      </c>
      <c r="H12" s="14"/>
      <c r="I12" s="31"/>
      <c r="J12" s="24" t="s">
        <v>14</v>
      </c>
      <c r="K12" s="30" t="s">
        <v>56</v>
      </c>
      <c r="L12" s="14" t="s">
        <v>130</v>
      </c>
      <c r="M12" s="31"/>
      <c r="N12" s="24" t="s">
        <v>14</v>
      </c>
      <c r="O12" s="30" t="s">
        <v>224</v>
      </c>
      <c r="P12" s="14" t="s">
        <v>102</v>
      </c>
      <c r="Q12" s="31"/>
      <c r="R12" s="24" t="s">
        <v>14</v>
      </c>
      <c r="S12" s="30" t="s">
        <v>54</v>
      </c>
      <c r="T12" s="14"/>
      <c r="U12" s="32"/>
    </row>
    <row r="13" spans="1:21" ht="14.45" customHeight="1">
      <c r="A13" s="18" t="s">
        <v>53</v>
      </c>
      <c r="B13" s="21" t="s">
        <v>14</v>
      </c>
      <c r="C13" s="30" t="s">
        <v>28</v>
      </c>
      <c r="D13" s="14" t="s">
        <v>25</v>
      </c>
      <c r="E13" s="31"/>
      <c r="F13" s="24" t="s">
        <v>14</v>
      </c>
      <c r="G13" s="30" t="s">
        <v>54</v>
      </c>
      <c r="H13" s="14"/>
      <c r="I13" s="31"/>
      <c r="J13" s="24" t="s">
        <v>14</v>
      </c>
      <c r="K13" s="30" t="s">
        <v>54</v>
      </c>
      <c r="L13" s="14"/>
      <c r="M13" s="31"/>
      <c r="N13" s="24" t="s">
        <v>14</v>
      </c>
      <c r="O13" s="30" t="s">
        <v>54</v>
      </c>
      <c r="P13" s="14"/>
      <c r="Q13" s="31"/>
      <c r="R13" s="24" t="s">
        <v>14</v>
      </c>
      <c r="S13" s="30" t="s">
        <v>54</v>
      </c>
      <c r="T13" s="14"/>
      <c r="U13" s="32"/>
    </row>
    <row r="14" spans="1:21" ht="14.45" customHeight="1" thickBot="1">
      <c r="A14" s="19" t="s">
        <v>14</v>
      </c>
      <c r="B14" s="22" t="s">
        <v>14</v>
      </c>
      <c r="C14" s="33" t="s">
        <v>38</v>
      </c>
      <c r="D14" s="15" t="s">
        <v>25</v>
      </c>
      <c r="E14" s="34"/>
      <c r="F14" s="25" t="s">
        <v>14</v>
      </c>
      <c r="G14" s="35" t="s">
        <v>54</v>
      </c>
      <c r="H14" s="15"/>
      <c r="I14" s="34"/>
      <c r="J14" s="25" t="s">
        <v>14</v>
      </c>
      <c r="K14" s="35" t="s">
        <v>54</v>
      </c>
      <c r="L14" s="15"/>
      <c r="M14" s="34"/>
      <c r="N14" s="25" t="s">
        <v>14</v>
      </c>
      <c r="O14" s="35" t="s">
        <v>54</v>
      </c>
      <c r="P14" s="15"/>
      <c r="Q14" s="34"/>
      <c r="R14" s="25" t="s">
        <v>14</v>
      </c>
      <c r="S14" s="35" t="s">
        <v>54</v>
      </c>
      <c r="T14" s="15"/>
      <c r="U14" s="36"/>
    </row>
    <row r="15" spans="1:21" ht="14.45" customHeight="1" thickTop="1">
      <c r="A15" s="18" t="s">
        <v>14</v>
      </c>
      <c r="B15" s="21" t="s">
        <v>303</v>
      </c>
      <c r="C15" s="27" t="s">
        <v>73</v>
      </c>
      <c r="D15" s="13" t="s">
        <v>18</v>
      </c>
      <c r="E15" s="28"/>
      <c r="F15" s="24" t="s">
        <v>127</v>
      </c>
      <c r="G15" s="47" t="s">
        <v>156</v>
      </c>
      <c r="H15" s="44" t="s">
        <v>429</v>
      </c>
      <c r="I15" s="28"/>
      <c r="J15" s="24" t="s">
        <v>61</v>
      </c>
      <c r="K15" s="27" t="s">
        <v>62</v>
      </c>
      <c r="L15" s="13" t="s">
        <v>197</v>
      </c>
      <c r="M15" s="28"/>
      <c r="N15" s="24" t="s">
        <v>163</v>
      </c>
      <c r="O15" s="27" t="s">
        <v>230</v>
      </c>
      <c r="P15" s="13" t="s">
        <v>57</v>
      </c>
      <c r="Q15" s="28"/>
      <c r="R15" s="24" t="s">
        <v>59</v>
      </c>
      <c r="S15" s="47" t="s">
        <v>60</v>
      </c>
      <c r="T15" s="44" t="s">
        <v>435</v>
      </c>
      <c r="U15" s="29"/>
    </row>
    <row r="16" spans="1:21" ht="14.45" customHeight="1">
      <c r="A16" s="18" t="s">
        <v>66</v>
      </c>
      <c r="B16" s="21" t="s">
        <v>77</v>
      </c>
      <c r="C16" s="30" t="s">
        <v>304</v>
      </c>
      <c r="D16" s="14" t="s">
        <v>22</v>
      </c>
      <c r="E16" s="31"/>
      <c r="F16" s="24" t="s">
        <v>129</v>
      </c>
      <c r="G16" s="30" t="s">
        <v>223</v>
      </c>
      <c r="H16" s="14" t="s">
        <v>67</v>
      </c>
      <c r="I16" s="31"/>
      <c r="J16" s="24" t="s">
        <v>71</v>
      </c>
      <c r="K16" s="45" t="s">
        <v>72</v>
      </c>
      <c r="L16" s="46" t="s">
        <v>535</v>
      </c>
      <c r="M16" s="31"/>
      <c r="N16" s="24" t="s">
        <v>162</v>
      </c>
      <c r="O16" s="30" t="s">
        <v>41</v>
      </c>
      <c r="P16" s="14" t="s">
        <v>67</v>
      </c>
      <c r="Q16" s="31"/>
      <c r="R16" s="24" t="s">
        <v>68</v>
      </c>
      <c r="S16" s="30" t="s">
        <v>69</v>
      </c>
      <c r="T16" s="14" t="s">
        <v>70</v>
      </c>
      <c r="U16" s="32"/>
    </row>
    <row r="17" spans="1:21" ht="14.45" customHeight="1">
      <c r="A17" s="18" t="s">
        <v>14</v>
      </c>
      <c r="B17" s="21" t="s">
        <v>15</v>
      </c>
      <c r="C17" s="30" t="s">
        <v>134</v>
      </c>
      <c r="D17" s="14" t="s">
        <v>190</v>
      </c>
      <c r="E17" s="31"/>
      <c r="F17" s="24" t="s">
        <v>150</v>
      </c>
      <c r="G17" s="45" t="s">
        <v>122</v>
      </c>
      <c r="H17" s="46" t="s">
        <v>534</v>
      </c>
      <c r="I17" s="31"/>
      <c r="J17" s="24" t="s">
        <v>48</v>
      </c>
      <c r="K17" s="30" t="s">
        <v>80</v>
      </c>
      <c r="L17" s="14" t="s">
        <v>37</v>
      </c>
      <c r="M17" s="31"/>
      <c r="N17" s="24" t="s">
        <v>189</v>
      </c>
      <c r="O17" s="30" t="s">
        <v>98</v>
      </c>
      <c r="P17" s="14" t="s">
        <v>57</v>
      </c>
      <c r="Q17" s="31"/>
      <c r="R17" s="24" t="s">
        <v>77</v>
      </c>
      <c r="S17" s="45" t="s">
        <v>78</v>
      </c>
      <c r="T17" s="46" t="s">
        <v>437</v>
      </c>
      <c r="U17" s="32"/>
    </row>
    <row r="18" spans="1:21" ht="14.45" customHeight="1">
      <c r="A18" s="18" t="s">
        <v>14</v>
      </c>
      <c r="B18" s="21" t="s">
        <v>85</v>
      </c>
      <c r="C18" s="30" t="s">
        <v>54</v>
      </c>
      <c r="D18" s="14"/>
      <c r="E18" s="31"/>
      <c r="F18" s="24" t="s">
        <v>175</v>
      </c>
      <c r="G18" s="30" t="s">
        <v>80</v>
      </c>
      <c r="H18" s="14" t="s">
        <v>124</v>
      </c>
      <c r="I18" s="31"/>
      <c r="J18" s="24" t="s">
        <v>17</v>
      </c>
      <c r="K18" s="45" t="s">
        <v>425</v>
      </c>
      <c r="L18" s="46" t="s">
        <v>126</v>
      </c>
      <c r="M18" s="31"/>
      <c r="N18" s="24" t="s">
        <v>75</v>
      </c>
      <c r="O18" s="30" t="s">
        <v>212</v>
      </c>
      <c r="P18" s="14" t="s">
        <v>124</v>
      </c>
      <c r="Q18" s="31"/>
      <c r="R18" s="24" t="s">
        <v>83</v>
      </c>
      <c r="S18" s="45" t="s">
        <v>84</v>
      </c>
      <c r="T18" s="46" t="s">
        <v>438</v>
      </c>
      <c r="U18" s="32"/>
    </row>
    <row r="19" spans="1:21" ht="14.45" customHeight="1">
      <c r="A19" s="18" t="s">
        <v>14</v>
      </c>
      <c r="B19" s="21" t="s">
        <v>14</v>
      </c>
      <c r="C19" s="30" t="s">
        <v>54</v>
      </c>
      <c r="D19" s="14"/>
      <c r="E19" s="31"/>
      <c r="F19" s="24" t="s">
        <v>14</v>
      </c>
      <c r="G19" s="30" t="s">
        <v>35</v>
      </c>
      <c r="H19" s="14" t="s">
        <v>126</v>
      </c>
      <c r="I19" s="31"/>
      <c r="J19" s="24" t="s">
        <v>14</v>
      </c>
      <c r="K19" s="30" t="s">
        <v>28</v>
      </c>
      <c r="L19" s="14" t="s">
        <v>25</v>
      </c>
      <c r="M19" s="31"/>
      <c r="N19" s="24" t="s">
        <v>74</v>
      </c>
      <c r="O19" s="30" t="s">
        <v>58</v>
      </c>
      <c r="P19" s="14" t="s">
        <v>237</v>
      </c>
      <c r="Q19" s="31"/>
      <c r="R19" s="24" t="s">
        <v>14</v>
      </c>
      <c r="S19" s="30" t="s">
        <v>28</v>
      </c>
      <c r="T19" s="14" t="s">
        <v>39</v>
      </c>
      <c r="U19" s="32"/>
    </row>
    <row r="20" spans="1:21" ht="14.45" customHeight="1">
      <c r="A20" s="18" t="s">
        <v>14</v>
      </c>
      <c r="B20" s="21" t="s">
        <v>14</v>
      </c>
      <c r="C20" s="30" t="s">
        <v>54</v>
      </c>
      <c r="D20" s="14"/>
      <c r="E20" s="31"/>
      <c r="F20" s="24" t="s">
        <v>14</v>
      </c>
      <c r="G20" s="30" t="s">
        <v>36</v>
      </c>
      <c r="H20" s="14" t="s">
        <v>25</v>
      </c>
      <c r="I20" s="31"/>
      <c r="J20" s="24" t="s">
        <v>14</v>
      </c>
      <c r="K20" s="30" t="s">
        <v>36</v>
      </c>
      <c r="L20" s="14" t="s">
        <v>25</v>
      </c>
      <c r="M20" s="31"/>
      <c r="N20" s="24" t="s">
        <v>14</v>
      </c>
      <c r="O20" s="30" t="s">
        <v>157</v>
      </c>
      <c r="P20" s="14" t="s">
        <v>57</v>
      </c>
      <c r="Q20" s="31"/>
      <c r="R20" s="24" t="s">
        <v>14</v>
      </c>
      <c r="S20" s="30" t="s">
        <v>38</v>
      </c>
      <c r="T20" s="14" t="s">
        <v>108</v>
      </c>
      <c r="U20" s="32"/>
    </row>
    <row r="21" spans="1:21" ht="14.45" customHeight="1">
      <c r="A21" s="18" t="s">
        <v>53</v>
      </c>
      <c r="B21" s="21" t="s">
        <v>14</v>
      </c>
      <c r="C21" s="30" t="s">
        <v>54</v>
      </c>
      <c r="D21" s="14"/>
      <c r="E21" s="31"/>
      <c r="F21" s="24" t="s">
        <v>14</v>
      </c>
      <c r="G21" s="30" t="s">
        <v>131</v>
      </c>
      <c r="H21" s="14" t="s">
        <v>132</v>
      </c>
      <c r="I21" s="31"/>
      <c r="J21" s="24" t="s">
        <v>14</v>
      </c>
      <c r="K21" s="30" t="s">
        <v>51</v>
      </c>
      <c r="L21" s="14" t="s">
        <v>52</v>
      </c>
      <c r="M21" s="31"/>
      <c r="N21" s="24" t="s">
        <v>14</v>
      </c>
      <c r="O21" s="30" t="s">
        <v>55</v>
      </c>
      <c r="P21" s="14" t="s">
        <v>57</v>
      </c>
      <c r="Q21" s="31"/>
      <c r="R21" s="24" t="s">
        <v>14</v>
      </c>
      <c r="S21" s="30" t="s">
        <v>87</v>
      </c>
      <c r="T21" s="14" t="s">
        <v>52</v>
      </c>
      <c r="U21" s="32"/>
    </row>
    <row r="22" spans="1:21" ht="14.45" customHeight="1" thickBot="1">
      <c r="A22" s="19" t="s">
        <v>14</v>
      </c>
      <c r="B22" s="22" t="s">
        <v>14</v>
      </c>
      <c r="C22" s="33" t="s">
        <v>54</v>
      </c>
      <c r="D22" s="15"/>
      <c r="E22" s="34"/>
      <c r="F22" s="25" t="s">
        <v>14</v>
      </c>
      <c r="G22" s="35" t="s">
        <v>54</v>
      </c>
      <c r="H22" s="15"/>
      <c r="I22" s="34"/>
      <c r="J22" s="25" t="s">
        <v>14</v>
      </c>
      <c r="K22" s="35" t="s">
        <v>42</v>
      </c>
      <c r="L22" s="15" t="s">
        <v>43</v>
      </c>
      <c r="M22" s="34"/>
      <c r="N22" s="25" t="s">
        <v>14</v>
      </c>
      <c r="O22" s="35" t="s">
        <v>28</v>
      </c>
      <c r="P22" s="15" t="s">
        <v>39</v>
      </c>
      <c r="Q22" s="34"/>
      <c r="R22" s="25" t="s">
        <v>14</v>
      </c>
      <c r="S22" s="167" t="s">
        <v>532</v>
      </c>
      <c r="T22" s="168" t="s">
        <v>533</v>
      </c>
      <c r="U22" s="36"/>
    </row>
    <row r="23" spans="1:21" ht="14.45" customHeight="1" thickTop="1">
      <c r="A23" s="18" t="s">
        <v>14</v>
      </c>
      <c r="B23" s="21" t="s">
        <v>88</v>
      </c>
      <c r="C23" s="27" t="s">
        <v>89</v>
      </c>
      <c r="D23" s="13" t="s">
        <v>16</v>
      </c>
      <c r="E23" s="28"/>
      <c r="F23" s="24" t="s">
        <v>90</v>
      </c>
      <c r="G23" s="27" t="s">
        <v>165</v>
      </c>
      <c r="H23" s="13" t="s">
        <v>52</v>
      </c>
      <c r="I23" s="28"/>
      <c r="J23" s="24" t="s">
        <v>88</v>
      </c>
      <c r="K23" s="27" t="s">
        <v>89</v>
      </c>
      <c r="L23" s="13" t="s">
        <v>16</v>
      </c>
      <c r="M23" s="28"/>
      <c r="N23" s="24" t="s">
        <v>90</v>
      </c>
      <c r="O23" s="27" t="s">
        <v>165</v>
      </c>
      <c r="P23" s="13" t="s">
        <v>52</v>
      </c>
      <c r="Q23" s="28"/>
      <c r="R23" s="24" t="s">
        <v>88</v>
      </c>
      <c r="S23" s="27" t="s">
        <v>89</v>
      </c>
      <c r="T23" s="13" t="s">
        <v>16</v>
      </c>
      <c r="U23" s="29"/>
    </row>
    <row r="24" spans="1:21" ht="14.45" customHeight="1">
      <c r="A24" s="18" t="s">
        <v>91</v>
      </c>
      <c r="B24" s="21" t="s">
        <v>92</v>
      </c>
      <c r="C24" s="30" t="s">
        <v>93</v>
      </c>
      <c r="D24" s="14" t="s">
        <v>25</v>
      </c>
      <c r="E24" s="31"/>
      <c r="F24" s="24" t="s">
        <v>94</v>
      </c>
      <c r="G24" s="30" t="s">
        <v>54</v>
      </c>
      <c r="H24" s="14"/>
      <c r="I24" s="31"/>
      <c r="J24" s="24" t="s">
        <v>92</v>
      </c>
      <c r="K24" s="30" t="s">
        <v>93</v>
      </c>
      <c r="L24" s="14" t="s">
        <v>25</v>
      </c>
      <c r="M24" s="31"/>
      <c r="N24" s="24" t="s">
        <v>94</v>
      </c>
      <c r="O24" s="30" t="s">
        <v>54</v>
      </c>
      <c r="P24" s="14"/>
      <c r="Q24" s="31"/>
      <c r="R24" s="24" t="s">
        <v>92</v>
      </c>
      <c r="S24" s="30" t="s">
        <v>93</v>
      </c>
      <c r="T24" s="14" t="s">
        <v>25</v>
      </c>
      <c r="U24" s="32"/>
    </row>
    <row r="25" spans="1:21" ht="14.45" customHeight="1">
      <c r="A25" s="18" t="s">
        <v>53</v>
      </c>
      <c r="B25" s="21" t="s">
        <v>95</v>
      </c>
      <c r="C25" s="30" t="s">
        <v>54</v>
      </c>
      <c r="D25" s="14"/>
      <c r="E25" s="31"/>
      <c r="F25" s="24" t="s">
        <v>95</v>
      </c>
      <c r="G25" s="30" t="s">
        <v>54</v>
      </c>
      <c r="H25" s="14"/>
      <c r="I25" s="31"/>
      <c r="J25" s="24" t="s">
        <v>95</v>
      </c>
      <c r="K25" s="30" t="s">
        <v>54</v>
      </c>
      <c r="L25" s="14"/>
      <c r="M25" s="31"/>
      <c r="N25" s="24" t="s">
        <v>95</v>
      </c>
      <c r="O25" s="30" t="s">
        <v>54</v>
      </c>
      <c r="P25" s="14"/>
      <c r="Q25" s="31"/>
      <c r="R25" s="24" t="s">
        <v>95</v>
      </c>
      <c r="S25" s="30" t="s">
        <v>54</v>
      </c>
      <c r="T25" s="14"/>
      <c r="U25" s="32"/>
    </row>
    <row r="26" spans="1:21" ht="14.45" customHeight="1" thickBot="1">
      <c r="A26" s="19" t="s">
        <v>14</v>
      </c>
      <c r="B26" s="22" t="s">
        <v>53</v>
      </c>
      <c r="C26" s="33" t="s">
        <v>54</v>
      </c>
      <c r="D26" s="15"/>
      <c r="E26" s="34"/>
      <c r="F26" s="25" t="s">
        <v>53</v>
      </c>
      <c r="G26" s="35" t="s">
        <v>54</v>
      </c>
      <c r="H26" s="15"/>
      <c r="I26" s="34"/>
      <c r="J26" s="25" t="s">
        <v>53</v>
      </c>
      <c r="K26" s="35" t="s">
        <v>54</v>
      </c>
      <c r="L26" s="15"/>
      <c r="M26" s="34"/>
      <c r="N26" s="25" t="s">
        <v>53</v>
      </c>
      <c r="O26" s="35" t="s">
        <v>54</v>
      </c>
      <c r="P26" s="15"/>
      <c r="Q26" s="34"/>
      <c r="R26" s="25" t="s">
        <v>53</v>
      </c>
      <c r="S26" s="35" t="s">
        <v>54</v>
      </c>
      <c r="T26" s="15"/>
      <c r="U26" s="36"/>
    </row>
    <row r="27" spans="1:21" ht="14.45" customHeight="1" thickTop="1">
      <c r="A27" s="18" t="s">
        <v>14</v>
      </c>
      <c r="B27" s="21" t="s">
        <v>135</v>
      </c>
      <c r="C27" s="27" t="s">
        <v>218</v>
      </c>
      <c r="D27" s="13" t="s">
        <v>146</v>
      </c>
      <c r="E27" s="28"/>
      <c r="F27" s="24" t="s">
        <v>81</v>
      </c>
      <c r="G27" s="27" t="s">
        <v>155</v>
      </c>
      <c r="H27" s="13" t="s">
        <v>176</v>
      </c>
      <c r="I27" s="28"/>
      <c r="J27" s="24" t="s">
        <v>15</v>
      </c>
      <c r="K27" s="27" t="s">
        <v>191</v>
      </c>
      <c r="L27" s="13" t="s">
        <v>192</v>
      </c>
      <c r="M27" s="28"/>
      <c r="N27" s="24" t="s">
        <v>91</v>
      </c>
      <c r="O27" s="27" t="s">
        <v>213</v>
      </c>
      <c r="P27" s="13" t="s">
        <v>26</v>
      </c>
      <c r="Q27" s="28"/>
      <c r="R27" s="24" t="s">
        <v>106</v>
      </c>
      <c r="S27" s="27" t="s">
        <v>98</v>
      </c>
      <c r="T27" s="13" t="s">
        <v>37</v>
      </c>
      <c r="U27" s="29"/>
    </row>
    <row r="28" spans="1:21" ht="14.45" customHeight="1">
      <c r="A28" s="18" t="s">
        <v>3</v>
      </c>
      <c r="B28" s="21" t="s">
        <v>154</v>
      </c>
      <c r="C28" s="30" t="s">
        <v>98</v>
      </c>
      <c r="D28" s="14" t="s">
        <v>130</v>
      </c>
      <c r="E28" s="31"/>
      <c r="F28" s="24" t="s">
        <v>74</v>
      </c>
      <c r="G28" s="30" t="s">
        <v>32</v>
      </c>
      <c r="H28" s="14" t="s">
        <v>29</v>
      </c>
      <c r="I28" s="31"/>
      <c r="J28" s="24" t="s">
        <v>194</v>
      </c>
      <c r="K28" s="30" t="s">
        <v>195</v>
      </c>
      <c r="L28" s="14" t="s">
        <v>196</v>
      </c>
      <c r="M28" s="31"/>
      <c r="N28" s="24" t="s">
        <v>53</v>
      </c>
      <c r="O28" s="30" t="s">
        <v>60</v>
      </c>
      <c r="P28" s="14" t="s">
        <v>178</v>
      </c>
      <c r="Q28" s="31"/>
      <c r="R28" s="24" t="s">
        <v>110</v>
      </c>
      <c r="S28" s="30" t="s">
        <v>72</v>
      </c>
      <c r="T28" s="14" t="s">
        <v>124</v>
      </c>
      <c r="U28" s="32"/>
    </row>
    <row r="29" spans="1:21" ht="14.45" customHeight="1">
      <c r="A29" s="18" t="s">
        <v>14</v>
      </c>
      <c r="B29" s="21" t="s">
        <v>163</v>
      </c>
      <c r="C29" s="30" t="s">
        <v>82</v>
      </c>
      <c r="D29" s="14" t="s">
        <v>22</v>
      </c>
      <c r="E29" s="31"/>
      <c r="F29" s="24" t="s">
        <v>3</v>
      </c>
      <c r="G29" s="30" t="s">
        <v>109</v>
      </c>
      <c r="H29" s="14" t="s">
        <v>76</v>
      </c>
      <c r="I29" s="31"/>
      <c r="J29" s="24" t="s">
        <v>59</v>
      </c>
      <c r="K29" s="30" t="s">
        <v>54</v>
      </c>
      <c r="L29" s="14"/>
      <c r="M29" s="31"/>
      <c r="N29" s="24" t="s">
        <v>85</v>
      </c>
      <c r="O29" s="30" t="s">
        <v>109</v>
      </c>
      <c r="P29" s="14" t="s">
        <v>76</v>
      </c>
      <c r="Q29" s="31"/>
      <c r="R29" s="24" t="s">
        <v>225</v>
      </c>
      <c r="S29" s="30" t="s">
        <v>215</v>
      </c>
      <c r="T29" s="14" t="s">
        <v>102</v>
      </c>
      <c r="U29" s="32"/>
    </row>
    <row r="30" spans="1:21" ht="14.45" customHeight="1">
      <c r="A30" s="18" t="s">
        <v>14</v>
      </c>
      <c r="B30" s="21" t="s">
        <v>162</v>
      </c>
      <c r="C30" s="30" t="s">
        <v>109</v>
      </c>
      <c r="D30" s="14" t="s">
        <v>76</v>
      </c>
      <c r="E30" s="31"/>
      <c r="F30" s="24" t="s">
        <v>14</v>
      </c>
      <c r="G30" s="30" t="s">
        <v>54</v>
      </c>
      <c r="H30" s="14"/>
      <c r="I30" s="31"/>
      <c r="J30" s="24" t="s">
        <v>164</v>
      </c>
      <c r="K30" s="30" t="s">
        <v>54</v>
      </c>
      <c r="L30" s="14"/>
      <c r="M30" s="31"/>
      <c r="N30" s="24" t="s">
        <v>107</v>
      </c>
      <c r="O30" s="30" t="s">
        <v>38</v>
      </c>
      <c r="P30" s="14" t="s">
        <v>136</v>
      </c>
      <c r="Q30" s="31"/>
      <c r="R30" s="24" t="s">
        <v>162</v>
      </c>
      <c r="S30" s="30" t="s">
        <v>49</v>
      </c>
      <c r="T30" s="14" t="s">
        <v>133</v>
      </c>
      <c r="U30" s="32"/>
    </row>
    <row r="31" spans="1:21" ht="14.45" customHeight="1">
      <c r="A31" s="18" t="s">
        <v>14</v>
      </c>
      <c r="B31" s="21" t="s">
        <v>3</v>
      </c>
      <c r="C31" s="30" t="s">
        <v>54</v>
      </c>
      <c r="D31" s="14"/>
      <c r="E31" s="31"/>
      <c r="F31" s="24" t="s">
        <v>14</v>
      </c>
      <c r="G31" s="30" t="s">
        <v>54</v>
      </c>
      <c r="H31" s="14"/>
      <c r="I31" s="31"/>
      <c r="J31" s="24" t="s">
        <v>14</v>
      </c>
      <c r="K31" s="30" t="s">
        <v>54</v>
      </c>
      <c r="L31" s="14"/>
      <c r="M31" s="31"/>
      <c r="N31" s="24" t="s">
        <v>3</v>
      </c>
      <c r="O31" s="30" t="s">
        <v>54</v>
      </c>
      <c r="P31" s="14"/>
      <c r="Q31" s="31"/>
      <c r="R31" s="24" t="s">
        <v>3</v>
      </c>
      <c r="S31" s="30" t="s">
        <v>96</v>
      </c>
      <c r="T31" s="14" t="s">
        <v>130</v>
      </c>
      <c r="U31" s="32"/>
    </row>
    <row r="32" spans="1:21" ht="14.45" hidden="1" customHeight="1">
      <c r="A32" s="18" t="s">
        <v>14</v>
      </c>
      <c r="B32" s="21" t="s">
        <v>14</v>
      </c>
      <c r="C32" s="30" t="s">
        <v>54</v>
      </c>
      <c r="D32" s="14"/>
      <c r="E32" s="31"/>
      <c r="F32" s="24" t="s">
        <v>14</v>
      </c>
      <c r="G32" s="30" t="s">
        <v>54</v>
      </c>
      <c r="H32" s="14"/>
      <c r="I32" s="31"/>
      <c r="J32" s="24" t="s">
        <v>14</v>
      </c>
      <c r="K32" s="30" t="s">
        <v>54</v>
      </c>
      <c r="L32" s="14"/>
      <c r="M32" s="31"/>
      <c r="N32" s="24" t="s">
        <v>14</v>
      </c>
      <c r="O32" s="30" t="s">
        <v>54</v>
      </c>
      <c r="P32" s="14"/>
      <c r="Q32" s="31"/>
      <c r="R32" s="24" t="s">
        <v>14</v>
      </c>
      <c r="S32" s="30" t="s">
        <v>38</v>
      </c>
      <c r="T32" s="14" t="s">
        <v>108</v>
      </c>
      <c r="U32" s="32"/>
    </row>
    <row r="33" spans="1:21" ht="14.45" hidden="1" customHeight="1">
      <c r="A33" s="18" t="s">
        <v>14</v>
      </c>
      <c r="B33" s="21" t="s">
        <v>14</v>
      </c>
      <c r="C33" s="30" t="s">
        <v>54</v>
      </c>
      <c r="D33" s="14"/>
      <c r="E33" s="31"/>
      <c r="F33" s="24" t="s">
        <v>14</v>
      </c>
      <c r="G33" s="30" t="s">
        <v>54</v>
      </c>
      <c r="H33" s="14"/>
      <c r="I33" s="31"/>
      <c r="J33" s="24" t="s">
        <v>14</v>
      </c>
      <c r="K33" s="30" t="s">
        <v>54</v>
      </c>
      <c r="L33" s="14"/>
      <c r="M33" s="31"/>
      <c r="N33" s="24" t="s">
        <v>14</v>
      </c>
      <c r="O33" s="30" t="s">
        <v>54</v>
      </c>
      <c r="P33" s="14"/>
      <c r="Q33" s="31"/>
      <c r="R33" s="24" t="s">
        <v>14</v>
      </c>
      <c r="S33" s="30" t="s">
        <v>54</v>
      </c>
      <c r="T33" s="14"/>
      <c r="U33" s="32"/>
    </row>
    <row r="34" spans="1:21" ht="14.45" hidden="1" customHeight="1">
      <c r="A34" s="18" t="s">
        <v>14</v>
      </c>
      <c r="B34" s="21" t="s">
        <v>14</v>
      </c>
      <c r="C34" s="30" t="s">
        <v>54</v>
      </c>
      <c r="D34" s="14"/>
      <c r="E34" s="31"/>
      <c r="F34" s="24" t="s">
        <v>14</v>
      </c>
      <c r="G34" s="30" t="s">
        <v>54</v>
      </c>
      <c r="H34" s="14"/>
      <c r="I34" s="31"/>
      <c r="J34" s="24" t="s">
        <v>14</v>
      </c>
      <c r="K34" s="30" t="s">
        <v>54</v>
      </c>
      <c r="L34" s="14"/>
      <c r="M34" s="31"/>
      <c r="N34" s="24" t="s">
        <v>14</v>
      </c>
      <c r="O34" s="30" t="s">
        <v>54</v>
      </c>
      <c r="P34" s="14"/>
      <c r="Q34" s="31"/>
      <c r="R34" s="24" t="s">
        <v>14</v>
      </c>
      <c r="S34" s="30" t="s">
        <v>54</v>
      </c>
      <c r="T34" s="14"/>
      <c r="U34" s="32"/>
    </row>
    <row r="35" spans="1:21" ht="14.45" hidden="1" customHeight="1">
      <c r="A35" s="18" t="s">
        <v>14</v>
      </c>
      <c r="B35" s="21" t="s">
        <v>14</v>
      </c>
      <c r="C35" s="30" t="s">
        <v>54</v>
      </c>
      <c r="D35" s="14"/>
      <c r="E35" s="31"/>
      <c r="F35" s="24" t="s">
        <v>14</v>
      </c>
      <c r="G35" s="30" t="s">
        <v>54</v>
      </c>
      <c r="H35" s="14"/>
      <c r="I35" s="31"/>
      <c r="J35" s="24" t="s">
        <v>14</v>
      </c>
      <c r="K35" s="30" t="s">
        <v>54</v>
      </c>
      <c r="L35" s="14"/>
      <c r="M35" s="31"/>
      <c r="N35" s="24" t="s">
        <v>14</v>
      </c>
      <c r="O35" s="30" t="s">
        <v>54</v>
      </c>
      <c r="P35" s="14"/>
      <c r="Q35" s="31"/>
      <c r="R35" s="24" t="s">
        <v>14</v>
      </c>
      <c r="S35" s="30" t="s">
        <v>54</v>
      </c>
      <c r="T35" s="14"/>
      <c r="U35" s="32"/>
    </row>
    <row r="36" spans="1:21" ht="14.45" customHeight="1" thickBot="1">
      <c r="A36" s="19" t="s">
        <v>14</v>
      </c>
      <c r="B36" s="22" t="s">
        <v>14</v>
      </c>
      <c r="C36" s="33" t="s">
        <v>54</v>
      </c>
      <c r="D36" s="15"/>
      <c r="E36" s="34"/>
      <c r="F36" s="25" t="s">
        <v>14</v>
      </c>
      <c r="G36" s="35" t="s">
        <v>54</v>
      </c>
      <c r="H36" s="15"/>
      <c r="I36" s="34"/>
      <c r="J36" s="25" t="s">
        <v>14</v>
      </c>
      <c r="K36" s="35" t="s">
        <v>54</v>
      </c>
      <c r="L36" s="15"/>
      <c r="M36" s="34"/>
      <c r="N36" s="25" t="s">
        <v>14</v>
      </c>
      <c r="O36" s="35" t="s">
        <v>54</v>
      </c>
      <c r="P36" s="15"/>
      <c r="Q36" s="34"/>
      <c r="R36" s="25" t="s">
        <v>14</v>
      </c>
      <c r="S36" s="35" t="s">
        <v>54</v>
      </c>
      <c r="T36" s="15"/>
      <c r="U36" s="36"/>
    </row>
    <row r="37" spans="1:21" ht="14.45" customHeight="1" thickTop="1" thickBot="1">
      <c r="A37" s="181" t="s">
        <v>111</v>
      </c>
      <c r="B37" s="182"/>
      <c r="C37" s="37" t="s">
        <v>112</v>
      </c>
      <c r="D37" s="16" t="s">
        <v>174</v>
      </c>
      <c r="E37" s="38"/>
      <c r="F37" s="39" t="s">
        <v>14</v>
      </c>
      <c r="G37" s="40" t="s">
        <v>54</v>
      </c>
      <c r="H37" s="16"/>
      <c r="I37" s="38"/>
      <c r="J37" s="39" t="s">
        <v>14</v>
      </c>
      <c r="K37" s="40" t="s">
        <v>144</v>
      </c>
      <c r="L37" s="16" t="s">
        <v>145</v>
      </c>
      <c r="M37" s="38"/>
      <c r="N37" s="39" t="s">
        <v>14</v>
      </c>
      <c r="O37" s="40" t="s">
        <v>54</v>
      </c>
      <c r="P37" s="16"/>
      <c r="Q37" s="38"/>
      <c r="R37" s="39" t="s">
        <v>14</v>
      </c>
      <c r="S37" s="40" t="s">
        <v>112</v>
      </c>
      <c r="T37" s="16" t="s">
        <v>174</v>
      </c>
      <c r="U37" s="41"/>
    </row>
    <row r="38" spans="1:21" ht="14.45" customHeight="1" thickTop="1">
      <c r="A38" s="17" t="s">
        <v>114</v>
      </c>
      <c r="B38" s="183" t="s">
        <v>116</v>
      </c>
      <c r="C38" s="184"/>
      <c r="D38" s="184"/>
      <c r="E38" s="185"/>
      <c r="F38" s="183" t="s">
        <v>116</v>
      </c>
      <c r="G38" s="184"/>
      <c r="H38" s="184"/>
      <c r="I38" s="185"/>
      <c r="J38" s="183" t="s">
        <v>117</v>
      </c>
      <c r="K38" s="184"/>
      <c r="L38" s="184"/>
      <c r="M38" s="185"/>
      <c r="N38" s="183" t="s">
        <v>116</v>
      </c>
      <c r="O38" s="184"/>
      <c r="P38" s="184"/>
      <c r="Q38" s="185"/>
      <c r="R38" s="183" t="s">
        <v>116</v>
      </c>
      <c r="S38" s="184"/>
      <c r="T38" s="184"/>
      <c r="U38" s="185"/>
    </row>
    <row r="39" spans="1:21" ht="14.45" customHeight="1" thickBot="1">
      <c r="A39" s="19" t="s">
        <v>115</v>
      </c>
      <c r="B39" s="176" t="s">
        <v>439</v>
      </c>
      <c r="C39" s="177"/>
      <c r="D39" s="177"/>
      <c r="E39" s="178"/>
      <c r="F39" s="176" t="s">
        <v>440</v>
      </c>
      <c r="G39" s="177"/>
      <c r="H39" s="177"/>
      <c r="I39" s="178"/>
      <c r="J39" s="176" t="s">
        <v>441</v>
      </c>
      <c r="K39" s="177"/>
      <c r="L39" s="177"/>
      <c r="M39" s="178"/>
      <c r="N39" s="176" t="s">
        <v>442</v>
      </c>
      <c r="O39" s="177"/>
      <c r="P39" s="177"/>
      <c r="Q39" s="178"/>
      <c r="R39" s="176" t="s">
        <v>443</v>
      </c>
      <c r="S39" s="177"/>
      <c r="T39" s="177"/>
      <c r="U39" s="178"/>
    </row>
    <row r="40" spans="1:21" ht="18" customHeight="1" thickTop="1">
      <c r="A40" s="174" t="s">
        <v>118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</row>
    <row r="41" spans="1:21" ht="25.5">
      <c r="A41" s="186" t="s">
        <v>332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</row>
    <row r="42" spans="1:21" ht="17.25" thickBot="1">
      <c r="A42" s="26" t="s">
        <v>8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</row>
    <row r="43" spans="1:21" ht="17.25" thickTop="1">
      <c r="A43" s="188" t="s">
        <v>9</v>
      </c>
      <c r="B43" s="190" t="s">
        <v>291</v>
      </c>
      <c r="C43" s="190"/>
      <c r="D43" s="190"/>
      <c r="E43" s="190"/>
      <c r="F43" s="191" t="s">
        <v>292</v>
      </c>
      <c r="G43" s="190"/>
      <c r="H43" s="190"/>
      <c r="I43" s="190"/>
      <c r="J43" s="191" t="s">
        <v>293</v>
      </c>
      <c r="K43" s="190"/>
      <c r="L43" s="190"/>
      <c r="M43" s="190"/>
      <c r="N43" s="191" t="s">
        <v>294</v>
      </c>
      <c r="O43" s="190"/>
      <c r="P43" s="190"/>
      <c r="Q43" s="190"/>
      <c r="R43" s="191" t="s">
        <v>295</v>
      </c>
      <c r="S43" s="190"/>
      <c r="T43" s="190"/>
      <c r="U43" s="192"/>
    </row>
    <row r="44" spans="1:21">
      <c r="A44" s="189"/>
      <c r="B44" s="4" t="s">
        <v>10</v>
      </c>
      <c r="C44" s="179" t="s">
        <v>305</v>
      </c>
      <c r="D44" s="179"/>
      <c r="E44" s="179"/>
      <c r="F44" s="9" t="s">
        <v>10</v>
      </c>
      <c r="G44" s="179" t="s">
        <v>305</v>
      </c>
      <c r="H44" s="179"/>
      <c r="I44" s="179"/>
      <c r="J44" s="9" t="s">
        <v>10</v>
      </c>
      <c r="K44" s="179" t="s">
        <v>305</v>
      </c>
      <c r="L44" s="179"/>
      <c r="M44" s="179"/>
      <c r="N44" s="9" t="s">
        <v>10</v>
      </c>
      <c r="O44" s="179" t="s">
        <v>305</v>
      </c>
      <c r="P44" s="179"/>
      <c r="Q44" s="179"/>
      <c r="R44" s="9" t="s">
        <v>10</v>
      </c>
      <c r="S44" s="179" t="s">
        <v>305</v>
      </c>
      <c r="T44" s="179"/>
      <c r="U44" s="180"/>
    </row>
    <row r="45" spans="1:21">
      <c r="A45" s="189"/>
      <c r="B45" s="4" t="s">
        <v>2</v>
      </c>
      <c r="C45" s="179" t="s">
        <v>6</v>
      </c>
      <c r="D45" s="179"/>
      <c r="E45" s="179"/>
      <c r="F45" s="9" t="s">
        <v>2</v>
      </c>
      <c r="G45" s="179" t="s">
        <v>5</v>
      </c>
      <c r="H45" s="179"/>
      <c r="I45" s="179"/>
      <c r="J45" s="9" t="s">
        <v>2</v>
      </c>
      <c r="K45" s="179" t="s">
        <v>6</v>
      </c>
      <c r="L45" s="179"/>
      <c r="M45" s="179"/>
      <c r="N45" s="9" t="s">
        <v>2</v>
      </c>
      <c r="O45" s="179" t="s">
        <v>5</v>
      </c>
      <c r="P45" s="179"/>
      <c r="Q45" s="179"/>
      <c r="R45" s="9" t="s">
        <v>2</v>
      </c>
      <c r="S45" s="179" t="s">
        <v>6</v>
      </c>
      <c r="T45" s="179"/>
      <c r="U45" s="180"/>
    </row>
    <row r="46" spans="1:21" ht="17.25" thickBot="1">
      <c r="A46" s="189"/>
      <c r="B46" s="5" t="s">
        <v>11</v>
      </c>
      <c r="C46" s="6" t="s">
        <v>12</v>
      </c>
      <c r="D46" s="8" t="s">
        <v>13</v>
      </c>
      <c r="E46" s="8"/>
      <c r="F46" s="10" t="s">
        <v>11</v>
      </c>
      <c r="G46" s="11" t="s">
        <v>12</v>
      </c>
      <c r="H46" s="171" t="s">
        <v>13</v>
      </c>
      <c r="I46" s="8"/>
      <c r="J46" s="10" t="s">
        <v>11</v>
      </c>
      <c r="K46" s="11" t="s">
        <v>12</v>
      </c>
      <c r="L46" s="8" t="s">
        <v>13</v>
      </c>
      <c r="M46" s="8"/>
      <c r="N46" s="10" t="s">
        <v>11</v>
      </c>
      <c r="O46" s="11" t="s">
        <v>12</v>
      </c>
      <c r="P46" s="8" t="s">
        <v>13</v>
      </c>
      <c r="Q46" s="8"/>
      <c r="R46" s="10" t="s">
        <v>11</v>
      </c>
      <c r="S46" s="11" t="s">
        <v>12</v>
      </c>
      <c r="T46" s="8" t="s">
        <v>13</v>
      </c>
      <c r="U46" s="12"/>
    </row>
    <row r="47" spans="1:21" ht="17.25" thickTop="1">
      <c r="A47" s="17" t="s">
        <v>14</v>
      </c>
      <c r="B47" s="20" t="s">
        <v>296</v>
      </c>
      <c r="C47" s="27" t="s">
        <v>308</v>
      </c>
      <c r="D47" s="13" t="s">
        <v>309</v>
      </c>
      <c r="E47" s="28"/>
      <c r="F47" s="23" t="s">
        <v>151</v>
      </c>
      <c r="G47" s="27" t="s">
        <v>315</v>
      </c>
      <c r="H47" s="170" t="s">
        <v>309</v>
      </c>
      <c r="I47" s="28"/>
      <c r="J47" s="23" t="s">
        <v>297</v>
      </c>
      <c r="K47" s="27" t="s">
        <v>73</v>
      </c>
      <c r="L47" s="13" t="s">
        <v>310</v>
      </c>
      <c r="M47" s="28"/>
      <c r="N47" s="23" t="s">
        <v>177</v>
      </c>
      <c r="O47" s="47" t="s">
        <v>519</v>
      </c>
      <c r="P47" s="44" t="s">
        <v>322</v>
      </c>
      <c r="Q47" s="28"/>
      <c r="R47" s="23" t="s">
        <v>167</v>
      </c>
      <c r="S47" s="27" t="s">
        <v>325</v>
      </c>
      <c r="T47" s="13" t="s">
        <v>322</v>
      </c>
      <c r="U47" s="29"/>
    </row>
    <row r="48" spans="1:21">
      <c r="A48" s="18" t="s">
        <v>20</v>
      </c>
      <c r="B48" s="21" t="s">
        <v>31</v>
      </c>
      <c r="C48" s="30" t="s">
        <v>502</v>
      </c>
      <c r="D48" s="14" t="s">
        <v>310</v>
      </c>
      <c r="E48" s="31"/>
      <c r="F48" s="24" t="s">
        <v>48</v>
      </c>
      <c r="G48" s="30" t="s">
        <v>32</v>
      </c>
      <c r="H48" s="14"/>
      <c r="I48" s="31"/>
      <c r="J48" s="24" t="s">
        <v>85</v>
      </c>
      <c r="K48" s="172" t="s">
        <v>153</v>
      </c>
      <c r="L48" s="173" t="s">
        <v>511</v>
      </c>
      <c r="M48" s="31"/>
      <c r="N48" s="24" t="s">
        <v>48</v>
      </c>
      <c r="O48" s="30" t="s">
        <v>30</v>
      </c>
      <c r="P48" s="14"/>
      <c r="Q48" s="31"/>
      <c r="R48" s="24" t="s">
        <v>74</v>
      </c>
      <c r="S48" s="30" t="s">
        <v>169</v>
      </c>
      <c r="T48" s="14"/>
      <c r="U48" s="32"/>
    </row>
    <row r="49" spans="1:21">
      <c r="A49" s="18" t="s">
        <v>14</v>
      </c>
      <c r="B49" s="21" t="s">
        <v>48</v>
      </c>
      <c r="C49" s="30" t="s">
        <v>80</v>
      </c>
      <c r="D49" s="14"/>
      <c r="E49" s="31"/>
      <c r="F49" s="24" t="s">
        <v>312</v>
      </c>
      <c r="G49" s="30" t="s">
        <v>316</v>
      </c>
      <c r="H49" s="14" t="s">
        <v>317</v>
      </c>
      <c r="I49" s="31"/>
      <c r="J49" s="24" t="s">
        <v>319</v>
      </c>
      <c r="K49" s="30" t="s">
        <v>63</v>
      </c>
      <c r="L49" s="14"/>
      <c r="M49" s="31"/>
      <c r="N49" s="24" t="s">
        <v>313</v>
      </c>
      <c r="O49" s="30" t="s">
        <v>36</v>
      </c>
      <c r="P49" s="14"/>
      <c r="Q49" s="31"/>
      <c r="R49" s="24" t="s">
        <v>323</v>
      </c>
      <c r="S49" s="45" t="s">
        <v>470</v>
      </c>
      <c r="T49" s="46" t="s">
        <v>520</v>
      </c>
      <c r="U49" s="32"/>
    </row>
    <row r="50" spans="1:21">
      <c r="A50" s="18" t="s">
        <v>14</v>
      </c>
      <c r="B50" s="21" t="s">
        <v>306</v>
      </c>
      <c r="C50" s="30" t="s">
        <v>301</v>
      </c>
      <c r="D50" s="14"/>
      <c r="E50" s="31"/>
      <c r="F50" s="24" t="s">
        <v>313</v>
      </c>
      <c r="G50" s="45" t="s">
        <v>497</v>
      </c>
      <c r="H50" s="14"/>
      <c r="I50" s="31"/>
      <c r="J50" s="24"/>
      <c r="K50" s="30" t="s">
        <v>221</v>
      </c>
      <c r="L50" s="14"/>
      <c r="M50" s="31"/>
      <c r="N50" s="24" t="s">
        <v>321</v>
      </c>
      <c r="O50" s="30" t="s">
        <v>224</v>
      </c>
      <c r="P50" s="14"/>
      <c r="Q50" s="31"/>
      <c r="R50" s="24" t="s">
        <v>324</v>
      </c>
      <c r="S50" s="30"/>
      <c r="T50" s="14"/>
      <c r="U50" s="32"/>
    </row>
    <row r="51" spans="1:21">
      <c r="A51" s="18" t="s">
        <v>14</v>
      </c>
      <c r="B51" s="21" t="s">
        <v>307</v>
      </c>
      <c r="C51" s="30" t="s">
        <v>302</v>
      </c>
      <c r="D51" s="14"/>
      <c r="E51" s="31"/>
      <c r="F51" s="24" t="s">
        <v>314</v>
      </c>
      <c r="G51" s="45" t="s">
        <v>506</v>
      </c>
      <c r="H51" s="14"/>
      <c r="I51" s="31"/>
      <c r="J51" s="24"/>
      <c r="K51" s="45" t="s">
        <v>470</v>
      </c>
      <c r="L51" s="46" t="s">
        <v>476</v>
      </c>
      <c r="M51" s="31"/>
      <c r="N51" s="24" t="s">
        <v>14</v>
      </c>
      <c r="O51" s="45" t="s">
        <v>473</v>
      </c>
      <c r="P51" s="46" t="s">
        <v>514</v>
      </c>
      <c r="Q51" s="31"/>
      <c r="R51" s="24" t="s">
        <v>14</v>
      </c>
      <c r="S51" s="30" t="s">
        <v>54</v>
      </c>
      <c r="T51" s="14"/>
      <c r="U51" s="32"/>
    </row>
    <row r="52" spans="1:21">
      <c r="A52" s="18" t="s">
        <v>14</v>
      </c>
      <c r="B52" s="21" t="s">
        <v>14</v>
      </c>
      <c r="C52" s="51" t="s">
        <v>38</v>
      </c>
      <c r="D52" s="14"/>
      <c r="E52" s="31"/>
      <c r="F52" s="24" t="s">
        <v>14</v>
      </c>
      <c r="G52" s="30" t="s">
        <v>54</v>
      </c>
      <c r="H52" s="14"/>
      <c r="I52" s="31"/>
      <c r="J52" s="24" t="s">
        <v>14</v>
      </c>
      <c r="K52" s="30"/>
      <c r="L52" s="14"/>
      <c r="M52" s="31"/>
      <c r="N52" s="24" t="s">
        <v>14</v>
      </c>
      <c r="O52" s="45" t="s">
        <v>515</v>
      </c>
      <c r="P52" s="46" t="s">
        <v>516</v>
      </c>
      <c r="Q52" s="31"/>
      <c r="R52" s="24" t="s">
        <v>14</v>
      </c>
      <c r="S52" s="30" t="s">
        <v>54</v>
      </c>
      <c r="T52" s="14"/>
      <c r="U52" s="32"/>
    </row>
    <row r="53" spans="1:21">
      <c r="A53" s="18" t="s">
        <v>53</v>
      </c>
      <c r="B53" s="21" t="s">
        <v>14</v>
      </c>
      <c r="C53" s="30"/>
      <c r="D53" s="14"/>
      <c r="E53" s="31"/>
      <c r="F53" s="24" t="s">
        <v>14</v>
      </c>
      <c r="G53" s="30" t="s">
        <v>54</v>
      </c>
      <c r="H53" s="14"/>
      <c r="I53" s="31"/>
      <c r="J53" s="24" t="s">
        <v>14</v>
      </c>
      <c r="K53" s="30" t="s">
        <v>54</v>
      </c>
      <c r="L53" s="14"/>
      <c r="M53" s="31"/>
      <c r="N53" s="24" t="s">
        <v>14</v>
      </c>
      <c r="O53" s="45" t="s">
        <v>475</v>
      </c>
      <c r="P53" s="46" t="s">
        <v>516</v>
      </c>
      <c r="Q53" s="31"/>
      <c r="R53" s="24" t="s">
        <v>14</v>
      </c>
      <c r="S53" s="30" t="s">
        <v>54</v>
      </c>
      <c r="T53" s="14"/>
      <c r="U53" s="32"/>
    </row>
    <row r="54" spans="1:21" ht="17.25" thickBot="1">
      <c r="A54" s="19" t="s">
        <v>14</v>
      </c>
      <c r="B54" s="22" t="s">
        <v>14</v>
      </c>
      <c r="C54" s="33"/>
      <c r="D54" s="15"/>
      <c r="E54" s="34"/>
      <c r="F54" s="25" t="s">
        <v>14</v>
      </c>
      <c r="G54" s="35" t="s">
        <v>54</v>
      </c>
      <c r="H54" s="15"/>
      <c r="I54" s="34"/>
      <c r="J54" s="25" t="s">
        <v>14</v>
      </c>
      <c r="K54" s="35" t="s">
        <v>54</v>
      </c>
      <c r="L54" s="15"/>
      <c r="M54" s="34"/>
      <c r="N54" s="25" t="s">
        <v>14</v>
      </c>
      <c r="O54" s="35" t="s">
        <v>54</v>
      </c>
      <c r="P54" s="15"/>
      <c r="Q54" s="34"/>
      <c r="R54" s="25" t="s">
        <v>14</v>
      </c>
      <c r="S54" s="35" t="s">
        <v>54</v>
      </c>
      <c r="T54" s="15"/>
      <c r="U54" s="36"/>
    </row>
    <row r="55" spans="1:21" ht="17.25" thickTop="1">
      <c r="A55" s="18" t="s">
        <v>14</v>
      </c>
      <c r="B55" s="21" t="s">
        <v>303</v>
      </c>
      <c r="C55" s="27" t="s">
        <v>73</v>
      </c>
      <c r="D55" s="13"/>
      <c r="E55" s="28"/>
      <c r="F55" s="24" t="s">
        <v>127</v>
      </c>
      <c r="G55" s="30" t="s">
        <v>223</v>
      </c>
      <c r="H55" s="14" t="s">
        <v>318</v>
      </c>
      <c r="I55" s="28"/>
      <c r="J55" s="24" t="s">
        <v>61</v>
      </c>
      <c r="K55" s="47" t="s">
        <v>316</v>
      </c>
      <c r="L55" s="44" t="s">
        <v>512</v>
      </c>
      <c r="M55" s="28"/>
      <c r="N55" s="24" t="s">
        <v>163</v>
      </c>
      <c r="O55" s="27" t="s">
        <v>230</v>
      </c>
      <c r="P55" s="13" t="s">
        <v>57</v>
      </c>
      <c r="Q55" s="28"/>
      <c r="R55" s="24" t="s">
        <v>59</v>
      </c>
      <c r="S55" s="47" t="s">
        <v>60</v>
      </c>
      <c r="T55" s="44" t="s">
        <v>523</v>
      </c>
      <c r="U55" s="29"/>
    </row>
    <row r="56" spans="1:21">
      <c r="A56" s="18" t="s">
        <v>66</v>
      </c>
      <c r="B56" s="21" t="s">
        <v>77</v>
      </c>
      <c r="C56" s="45" t="s">
        <v>304</v>
      </c>
      <c r="D56" s="46" t="s">
        <v>504</v>
      </c>
      <c r="E56" s="31"/>
      <c r="F56" s="24" t="s">
        <v>129</v>
      </c>
      <c r="G56" s="30" t="s">
        <v>122</v>
      </c>
      <c r="H56" s="14"/>
      <c r="I56" s="31"/>
      <c r="J56" s="24" t="s">
        <v>71</v>
      </c>
      <c r="K56" s="30" t="s">
        <v>72</v>
      </c>
      <c r="L56" s="14"/>
      <c r="M56" s="31"/>
      <c r="N56" s="24" t="s">
        <v>162</v>
      </c>
      <c r="O56" s="30" t="s">
        <v>98</v>
      </c>
      <c r="P56" s="14"/>
      <c r="Q56" s="31"/>
      <c r="R56" s="24" t="s">
        <v>68</v>
      </c>
      <c r="S56" s="30" t="s">
        <v>78</v>
      </c>
      <c r="T56" s="14"/>
      <c r="U56" s="32"/>
    </row>
    <row r="57" spans="1:21">
      <c r="A57" s="18" t="s">
        <v>14</v>
      </c>
      <c r="B57" s="21" t="s">
        <v>15</v>
      </c>
      <c r="C57" s="30" t="s">
        <v>134</v>
      </c>
      <c r="D57" s="14"/>
      <c r="E57" s="31"/>
      <c r="F57" s="24" t="s">
        <v>150</v>
      </c>
      <c r="G57" s="30" t="s">
        <v>80</v>
      </c>
      <c r="H57" s="14"/>
      <c r="I57" s="31"/>
      <c r="J57" s="24" t="s">
        <v>48</v>
      </c>
      <c r="K57" s="30" t="s">
        <v>80</v>
      </c>
      <c r="L57" s="14"/>
      <c r="M57" s="31"/>
      <c r="N57" s="24" t="s">
        <v>189</v>
      </c>
      <c r="O57" s="45" t="s">
        <v>212</v>
      </c>
      <c r="P57" s="46" t="s">
        <v>263</v>
      </c>
      <c r="Q57" s="31"/>
      <c r="R57" s="24" t="s">
        <v>77</v>
      </c>
      <c r="S57" s="30" t="s">
        <v>84</v>
      </c>
      <c r="T57" s="14"/>
      <c r="U57" s="32"/>
    </row>
    <row r="58" spans="1:21">
      <c r="A58" s="18" t="s">
        <v>14</v>
      </c>
      <c r="B58" s="21" t="s">
        <v>85</v>
      </c>
      <c r="C58" s="30" t="s">
        <v>54</v>
      </c>
      <c r="D58" s="14"/>
      <c r="E58" s="31"/>
      <c r="F58" s="24" t="s">
        <v>175</v>
      </c>
      <c r="G58" s="30" t="s">
        <v>36</v>
      </c>
      <c r="H58" s="14"/>
      <c r="I58" s="31"/>
      <c r="J58" s="24" t="s">
        <v>313</v>
      </c>
      <c r="K58" s="45" t="s">
        <v>423</v>
      </c>
      <c r="L58" s="46" t="s">
        <v>426</v>
      </c>
      <c r="M58" s="31"/>
      <c r="N58" s="24" t="s">
        <v>75</v>
      </c>
      <c r="O58" s="30" t="s">
        <v>58</v>
      </c>
      <c r="P58" s="14"/>
      <c r="Q58" s="31"/>
      <c r="R58" s="24" t="s">
        <v>83</v>
      </c>
      <c r="S58" s="30" t="s">
        <v>87</v>
      </c>
      <c r="T58" s="14"/>
      <c r="U58" s="32"/>
    </row>
    <row r="59" spans="1:21">
      <c r="A59" s="18" t="s">
        <v>14</v>
      </c>
      <c r="B59" s="21" t="s">
        <v>14</v>
      </c>
      <c r="C59" s="30" t="s">
        <v>54</v>
      </c>
      <c r="D59" s="14"/>
      <c r="E59" s="31"/>
      <c r="F59" s="24" t="s">
        <v>14</v>
      </c>
      <c r="G59" s="30" t="s">
        <v>131</v>
      </c>
      <c r="H59" s="14"/>
      <c r="I59" s="31"/>
      <c r="J59" s="24" t="s">
        <v>320</v>
      </c>
      <c r="K59" s="30" t="s">
        <v>36</v>
      </c>
      <c r="L59" s="14"/>
      <c r="M59" s="31"/>
      <c r="N59" s="24" t="s">
        <v>74</v>
      </c>
      <c r="O59" s="30" t="s">
        <v>157</v>
      </c>
      <c r="P59" s="14"/>
      <c r="Q59" s="31"/>
      <c r="R59" s="24" t="s">
        <v>14</v>
      </c>
      <c r="S59" s="30"/>
      <c r="T59" s="14"/>
      <c r="U59" s="32"/>
    </row>
    <row r="60" spans="1:21">
      <c r="A60" s="18" t="s">
        <v>14</v>
      </c>
      <c r="B60" s="21" t="s">
        <v>14</v>
      </c>
      <c r="C60" s="30" t="s">
        <v>54</v>
      </c>
      <c r="D60" s="14"/>
      <c r="E60" s="31"/>
      <c r="F60" s="24" t="s">
        <v>14</v>
      </c>
      <c r="G60" s="30"/>
      <c r="H60" s="14"/>
      <c r="I60" s="31"/>
      <c r="J60" s="24" t="s">
        <v>14</v>
      </c>
      <c r="K60" s="30" t="s">
        <v>51</v>
      </c>
      <c r="L60" s="14"/>
      <c r="M60" s="31"/>
      <c r="N60" s="24" t="s">
        <v>14</v>
      </c>
      <c r="O60" s="30" t="s">
        <v>55</v>
      </c>
      <c r="P60" s="14"/>
      <c r="Q60" s="31"/>
      <c r="R60" s="24" t="s">
        <v>14</v>
      </c>
      <c r="S60" s="30"/>
      <c r="T60" s="14"/>
      <c r="U60" s="32"/>
    </row>
    <row r="61" spans="1:21" ht="17.25" thickBot="1">
      <c r="A61" s="18" t="s">
        <v>53</v>
      </c>
      <c r="B61" s="25" t="s">
        <v>14</v>
      </c>
      <c r="C61" s="30" t="s">
        <v>54</v>
      </c>
      <c r="D61" s="14"/>
      <c r="E61" s="31"/>
      <c r="F61" s="25" t="s">
        <v>14</v>
      </c>
      <c r="G61" s="30"/>
      <c r="H61" s="14"/>
      <c r="I61" s="31"/>
      <c r="J61" s="25" t="s">
        <v>14</v>
      </c>
      <c r="K61" s="43" t="s">
        <v>42</v>
      </c>
      <c r="L61" s="14"/>
      <c r="M61" s="31"/>
      <c r="N61" s="25" t="s">
        <v>14</v>
      </c>
      <c r="O61" s="43"/>
      <c r="P61" s="14"/>
      <c r="Q61" s="31"/>
      <c r="R61" s="25" t="s">
        <v>14</v>
      </c>
      <c r="S61" s="30"/>
      <c r="T61" s="14"/>
      <c r="U61" s="32"/>
    </row>
    <row r="62" spans="1:21" ht="17.25" hidden="1" thickBot="1">
      <c r="A62" s="19" t="s">
        <v>14</v>
      </c>
      <c r="B62" s="22" t="s">
        <v>14</v>
      </c>
      <c r="C62" s="33" t="s">
        <v>54</v>
      </c>
      <c r="D62" s="15"/>
      <c r="E62" s="34"/>
      <c r="F62" s="25" t="s">
        <v>14</v>
      </c>
      <c r="G62" s="35" t="s">
        <v>54</v>
      </c>
      <c r="H62" s="15"/>
      <c r="I62" s="34"/>
      <c r="J62" s="25" t="s">
        <v>14</v>
      </c>
      <c r="K62" s="49"/>
      <c r="L62" s="15"/>
      <c r="M62" s="34"/>
      <c r="N62" s="25" t="s">
        <v>14</v>
      </c>
      <c r="O62" s="49"/>
      <c r="P62" s="15"/>
      <c r="Q62" s="34"/>
      <c r="R62" s="25" t="s">
        <v>14</v>
      </c>
      <c r="S62" s="35" t="s">
        <v>54</v>
      </c>
      <c r="T62" s="15"/>
      <c r="U62" s="36"/>
    </row>
    <row r="63" spans="1:21" ht="17.25" thickTop="1">
      <c r="A63" s="18" t="s">
        <v>14</v>
      </c>
      <c r="B63" s="21" t="s">
        <v>88</v>
      </c>
      <c r="C63" s="27" t="s">
        <v>89</v>
      </c>
      <c r="D63" s="13"/>
      <c r="E63" s="28"/>
      <c r="F63" s="24" t="s">
        <v>90</v>
      </c>
      <c r="G63" s="27" t="s">
        <v>165</v>
      </c>
      <c r="H63" s="13" t="s">
        <v>52</v>
      </c>
      <c r="I63" s="28"/>
      <c r="J63" s="24" t="s">
        <v>88</v>
      </c>
      <c r="K63" s="27" t="s">
        <v>89</v>
      </c>
      <c r="L63" s="13"/>
      <c r="M63" s="28"/>
      <c r="N63" s="24" t="s">
        <v>90</v>
      </c>
      <c r="O63" s="27" t="s">
        <v>165</v>
      </c>
      <c r="P63" s="13" t="s">
        <v>52</v>
      </c>
      <c r="Q63" s="28"/>
      <c r="R63" s="24" t="s">
        <v>88</v>
      </c>
      <c r="S63" s="27" t="s">
        <v>89</v>
      </c>
      <c r="T63" s="13"/>
      <c r="U63" s="29"/>
    </row>
    <row r="64" spans="1:21">
      <c r="A64" s="18" t="s">
        <v>91</v>
      </c>
      <c r="B64" s="21" t="s">
        <v>92</v>
      </c>
      <c r="C64" s="30" t="s">
        <v>311</v>
      </c>
      <c r="D64" s="14"/>
      <c r="E64" s="31"/>
      <c r="F64" s="24" t="s">
        <v>94</v>
      </c>
      <c r="G64" s="30" t="s">
        <v>54</v>
      </c>
      <c r="H64" s="14"/>
      <c r="I64" s="31"/>
      <c r="J64" s="24" t="s">
        <v>92</v>
      </c>
      <c r="K64" s="30" t="s">
        <v>93</v>
      </c>
      <c r="L64" s="14"/>
      <c r="M64" s="31"/>
      <c r="N64" s="24" t="s">
        <v>94</v>
      </c>
      <c r="O64" s="30" t="s">
        <v>54</v>
      </c>
      <c r="P64" s="14"/>
      <c r="Q64" s="31"/>
      <c r="R64" s="24" t="s">
        <v>92</v>
      </c>
      <c r="S64" s="30" t="s">
        <v>93</v>
      </c>
      <c r="T64" s="14"/>
      <c r="U64" s="32"/>
    </row>
    <row r="65" spans="1:21">
      <c r="A65" s="18" t="s">
        <v>53</v>
      </c>
      <c r="B65" s="21" t="s">
        <v>95</v>
      </c>
      <c r="C65" s="30" t="s">
        <v>54</v>
      </c>
      <c r="D65" s="14"/>
      <c r="E65" s="31"/>
      <c r="F65" s="24" t="s">
        <v>95</v>
      </c>
      <c r="G65" s="30" t="s">
        <v>54</v>
      </c>
      <c r="H65" s="14"/>
      <c r="I65" s="31"/>
      <c r="J65" s="24" t="s">
        <v>95</v>
      </c>
      <c r="K65" s="30" t="s">
        <v>54</v>
      </c>
      <c r="L65" s="14"/>
      <c r="M65" s="31"/>
      <c r="N65" s="24" t="s">
        <v>95</v>
      </c>
      <c r="O65" s="30" t="s">
        <v>54</v>
      </c>
      <c r="P65" s="14"/>
      <c r="Q65" s="31"/>
      <c r="R65" s="24" t="s">
        <v>95</v>
      </c>
      <c r="S65" s="30" t="s">
        <v>54</v>
      </c>
      <c r="T65" s="14"/>
      <c r="U65" s="32"/>
    </row>
    <row r="66" spans="1:21" ht="17.25" thickBot="1">
      <c r="A66" s="19" t="s">
        <v>14</v>
      </c>
      <c r="B66" s="22" t="s">
        <v>53</v>
      </c>
      <c r="C66" s="33" t="s">
        <v>54</v>
      </c>
      <c r="D66" s="15"/>
      <c r="E66" s="34"/>
      <c r="F66" s="25" t="s">
        <v>53</v>
      </c>
      <c r="G66" s="35" t="s">
        <v>54</v>
      </c>
      <c r="H66" s="15"/>
      <c r="I66" s="34"/>
      <c r="J66" s="25" t="s">
        <v>53</v>
      </c>
      <c r="K66" s="35" t="s">
        <v>54</v>
      </c>
      <c r="L66" s="15"/>
      <c r="M66" s="34"/>
      <c r="N66" s="25" t="s">
        <v>53</v>
      </c>
      <c r="O66" s="35" t="s">
        <v>54</v>
      </c>
      <c r="P66" s="15"/>
      <c r="Q66" s="34"/>
      <c r="R66" s="25" t="s">
        <v>53</v>
      </c>
      <c r="S66" s="35" t="s">
        <v>54</v>
      </c>
      <c r="T66" s="15"/>
      <c r="U66" s="36"/>
    </row>
    <row r="67" spans="1:21" ht="17.25" thickTop="1">
      <c r="A67" s="18" t="s">
        <v>14</v>
      </c>
      <c r="B67" s="21" t="s">
        <v>135</v>
      </c>
      <c r="C67" s="27" t="s">
        <v>218</v>
      </c>
      <c r="D67" s="13"/>
      <c r="E67" s="28"/>
      <c r="F67" s="24" t="s">
        <v>81</v>
      </c>
      <c r="G67" s="27" t="s">
        <v>155</v>
      </c>
      <c r="H67" s="13" t="s">
        <v>176</v>
      </c>
      <c r="I67" s="28"/>
      <c r="J67" s="24" t="s">
        <v>15</v>
      </c>
      <c r="K67" s="27" t="s">
        <v>191</v>
      </c>
      <c r="L67" s="13"/>
      <c r="M67" s="28"/>
      <c r="N67" s="24" t="s">
        <v>91</v>
      </c>
      <c r="O67" s="27" t="s">
        <v>213</v>
      </c>
      <c r="P67" s="13"/>
      <c r="Q67" s="28"/>
      <c r="R67" s="24" t="s">
        <v>106</v>
      </c>
      <c r="S67" s="27" t="s">
        <v>98</v>
      </c>
      <c r="T67" s="13"/>
      <c r="U67" s="29"/>
    </row>
    <row r="68" spans="1:21">
      <c r="A68" s="18" t="s">
        <v>3</v>
      </c>
      <c r="B68" s="21" t="s">
        <v>154</v>
      </c>
      <c r="C68" s="30" t="s">
        <v>98</v>
      </c>
      <c r="D68" s="14"/>
      <c r="E68" s="31"/>
      <c r="F68" s="24" t="s">
        <v>74</v>
      </c>
      <c r="G68" s="30" t="s">
        <v>32</v>
      </c>
      <c r="H68" s="14" t="s">
        <v>29</v>
      </c>
      <c r="I68" s="31"/>
      <c r="J68" s="24" t="s">
        <v>194</v>
      </c>
      <c r="K68" s="30" t="s">
        <v>195</v>
      </c>
      <c r="L68" s="14"/>
      <c r="M68" s="31"/>
      <c r="N68" s="24" t="s">
        <v>53</v>
      </c>
      <c r="O68" s="30" t="s">
        <v>60</v>
      </c>
      <c r="P68" s="14"/>
      <c r="Q68" s="31"/>
      <c r="R68" s="24" t="s">
        <v>110</v>
      </c>
      <c r="S68" s="30" t="s">
        <v>72</v>
      </c>
      <c r="T68" s="14"/>
      <c r="U68" s="32"/>
    </row>
    <row r="69" spans="1:21">
      <c r="A69" s="18" t="s">
        <v>14</v>
      </c>
      <c r="B69" s="21" t="s">
        <v>163</v>
      </c>
      <c r="C69" s="30" t="s">
        <v>82</v>
      </c>
      <c r="D69" s="14"/>
      <c r="E69" s="31"/>
      <c r="F69" s="24" t="s">
        <v>3</v>
      </c>
      <c r="G69" s="30" t="s">
        <v>509</v>
      </c>
      <c r="H69" s="14" t="s">
        <v>510</v>
      </c>
      <c r="I69" s="31"/>
      <c r="J69" s="24" t="s">
        <v>59</v>
      </c>
      <c r="K69" s="30" t="s">
        <v>54</v>
      </c>
      <c r="L69" s="14"/>
      <c r="M69" s="31"/>
      <c r="N69" s="24" t="s">
        <v>85</v>
      </c>
      <c r="O69" s="30"/>
      <c r="P69" s="14"/>
      <c r="Q69" s="31"/>
      <c r="R69" s="24" t="s">
        <v>225</v>
      </c>
      <c r="S69" s="30" t="s">
        <v>215</v>
      </c>
      <c r="T69" s="14"/>
      <c r="U69" s="32"/>
    </row>
    <row r="70" spans="1:21">
      <c r="A70" s="18" t="s">
        <v>14</v>
      </c>
      <c r="B70" s="21" t="s">
        <v>162</v>
      </c>
      <c r="C70" s="30"/>
      <c r="D70" s="14"/>
      <c r="E70" s="31"/>
      <c r="F70" s="24" t="s">
        <v>14</v>
      </c>
      <c r="G70" s="30" t="s">
        <v>54</v>
      </c>
      <c r="H70" s="14"/>
      <c r="I70" s="31"/>
      <c r="J70" s="24" t="s">
        <v>164</v>
      </c>
      <c r="K70" s="30" t="s">
        <v>54</v>
      </c>
      <c r="L70" s="14"/>
      <c r="M70" s="31"/>
      <c r="N70" s="24" t="s">
        <v>107</v>
      </c>
      <c r="O70" s="30"/>
      <c r="P70" s="14"/>
      <c r="Q70" s="31"/>
      <c r="R70" s="24" t="s">
        <v>162</v>
      </c>
      <c r="S70" s="30" t="s">
        <v>96</v>
      </c>
      <c r="T70" s="14"/>
      <c r="U70" s="32"/>
    </row>
    <row r="71" spans="1:21" ht="17.25" thickBot="1">
      <c r="A71" s="18" t="s">
        <v>14</v>
      </c>
      <c r="B71" s="21" t="s">
        <v>3</v>
      </c>
      <c r="C71" s="30" t="s">
        <v>54</v>
      </c>
      <c r="D71" s="14"/>
      <c r="E71" s="31"/>
      <c r="F71" s="24" t="s">
        <v>14</v>
      </c>
      <c r="G71" s="30" t="s">
        <v>54</v>
      </c>
      <c r="H71" s="14"/>
      <c r="I71" s="31"/>
      <c r="J71" s="24" t="s">
        <v>14</v>
      </c>
      <c r="K71" s="30" t="s">
        <v>54</v>
      </c>
      <c r="L71" s="14"/>
      <c r="M71" s="31"/>
      <c r="N71" s="24" t="s">
        <v>3</v>
      </c>
      <c r="O71" s="30" t="s">
        <v>54</v>
      </c>
      <c r="P71" s="14"/>
      <c r="Q71" s="31"/>
      <c r="R71" s="24" t="s">
        <v>3</v>
      </c>
      <c r="S71" s="45" t="s">
        <v>524</v>
      </c>
      <c r="T71" s="46" t="s">
        <v>525</v>
      </c>
      <c r="U71" s="32"/>
    </row>
    <row r="72" spans="1:21" hidden="1">
      <c r="A72" s="18" t="s">
        <v>14</v>
      </c>
      <c r="B72" s="21" t="s">
        <v>14</v>
      </c>
      <c r="C72" s="30" t="s">
        <v>54</v>
      </c>
      <c r="D72" s="14"/>
      <c r="E72" s="31"/>
      <c r="F72" s="24" t="s">
        <v>14</v>
      </c>
      <c r="G72" s="30" t="s">
        <v>54</v>
      </c>
      <c r="H72" s="14"/>
      <c r="I72" s="31"/>
      <c r="J72" s="24" t="s">
        <v>14</v>
      </c>
      <c r="K72" s="30" t="s">
        <v>54</v>
      </c>
      <c r="L72" s="14"/>
      <c r="M72" s="31"/>
      <c r="N72" s="24" t="s">
        <v>14</v>
      </c>
      <c r="O72" s="30" t="s">
        <v>54</v>
      </c>
      <c r="P72" s="14"/>
      <c r="Q72" s="31"/>
      <c r="R72" s="24" t="s">
        <v>14</v>
      </c>
      <c r="S72" s="30"/>
      <c r="T72" s="14"/>
      <c r="U72" s="32"/>
    </row>
    <row r="73" spans="1:21" hidden="1">
      <c r="A73" s="18" t="s">
        <v>14</v>
      </c>
      <c r="B73" s="21" t="s">
        <v>14</v>
      </c>
      <c r="C73" s="30" t="s">
        <v>54</v>
      </c>
      <c r="D73" s="14"/>
      <c r="E73" s="31"/>
      <c r="F73" s="24" t="s">
        <v>14</v>
      </c>
      <c r="G73" s="30" t="s">
        <v>54</v>
      </c>
      <c r="H73" s="14"/>
      <c r="I73" s="31"/>
      <c r="J73" s="24" t="s">
        <v>14</v>
      </c>
      <c r="K73" s="30" t="s">
        <v>54</v>
      </c>
      <c r="L73" s="14"/>
      <c r="M73" s="31"/>
      <c r="N73" s="24" t="s">
        <v>14</v>
      </c>
      <c r="O73" s="30" t="s">
        <v>54</v>
      </c>
      <c r="P73" s="14"/>
      <c r="Q73" s="31"/>
      <c r="R73" s="24" t="s">
        <v>14</v>
      </c>
      <c r="S73" s="30" t="s">
        <v>54</v>
      </c>
      <c r="T73" s="14"/>
      <c r="U73" s="32"/>
    </row>
    <row r="74" spans="1:21" hidden="1">
      <c r="A74" s="18" t="s">
        <v>14</v>
      </c>
      <c r="B74" s="21" t="s">
        <v>14</v>
      </c>
      <c r="C74" s="30" t="s">
        <v>54</v>
      </c>
      <c r="D74" s="14"/>
      <c r="E74" s="31"/>
      <c r="F74" s="24" t="s">
        <v>14</v>
      </c>
      <c r="G74" s="30" t="s">
        <v>54</v>
      </c>
      <c r="H74" s="14"/>
      <c r="I74" s="31"/>
      <c r="J74" s="24" t="s">
        <v>14</v>
      </c>
      <c r="K74" s="30" t="s">
        <v>54</v>
      </c>
      <c r="L74" s="14"/>
      <c r="M74" s="31"/>
      <c r="N74" s="24" t="s">
        <v>14</v>
      </c>
      <c r="O74" s="30" t="s">
        <v>54</v>
      </c>
      <c r="P74" s="14"/>
      <c r="Q74" s="31"/>
      <c r="R74" s="24" t="s">
        <v>14</v>
      </c>
      <c r="S74" s="30" t="s">
        <v>54</v>
      </c>
      <c r="T74" s="14"/>
      <c r="U74" s="32"/>
    </row>
    <row r="75" spans="1:21" hidden="1">
      <c r="A75" s="18" t="s">
        <v>14</v>
      </c>
      <c r="B75" s="21" t="s">
        <v>14</v>
      </c>
      <c r="C75" s="30" t="s">
        <v>54</v>
      </c>
      <c r="D75" s="14"/>
      <c r="E75" s="31"/>
      <c r="F75" s="24" t="s">
        <v>14</v>
      </c>
      <c r="G75" s="30" t="s">
        <v>54</v>
      </c>
      <c r="H75" s="14"/>
      <c r="I75" s="31"/>
      <c r="J75" s="24" t="s">
        <v>14</v>
      </c>
      <c r="K75" s="30" t="s">
        <v>54</v>
      </c>
      <c r="L75" s="14"/>
      <c r="M75" s="31"/>
      <c r="N75" s="24" t="s">
        <v>14</v>
      </c>
      <c r="O75" s="30" t="s">
        <v>54</v>
      </c>
      <c r="P75" s="14"/>
      <c r="Q75" s="31"/>
      <c r="R75" s="24" t="s">
        <v>14</v>
      </c>
      <c r="S75" s="30" t="s">
        <v>54</v>
      </c>
      <c r="T75" s="14"/>
      <c r="U75" s="32"/>
    </row>
    <row r="76" spans="1:21" ht="17.25" hidden="1" thickBot="1">
      <c r="A76" s="19" t="s">
        <v>14</v>
      </c>
      <c r="B76" s="22" t="s">
        <v>14</v>
      </c>
      <c r="C76" s="33" t="s">
        <v>54</v>
      </c>
      <c r="D76" s="15"/>
      <c r="E76" s="34"/>
      <c r="F76" s="25" t="s">
        <v>14</v>
      </c>
      <c r="G76" s="35" t="s">
        <v>54</v>
      </c>
      <c r="H76" s="15"/>
      <c r="I76" s="34"/>
      <c r="J76" s="25" t="s">
        <v>14</v>
      </c>
      <c r="K76" s="35" t="s">
        <v>54</v>
      </c>
      <c r="L76" s="15"/>
      <c r="M76" s="34"/>
      <c r="N76" s="25" t="s">
        <v>14</v>
      </c>
      <c r="O76" s="35" t="s">
        <v>54</v>
      </c>
      <c r="P76" s="15"/>
      <c r="Q76" s="34"/>
      <c r="R76" s="25" t="s">
        <v>14</v>
      </c>
      <c r="S76" s="35" t="s">
        <v>54</v>
      </c>
      <c r="T76" s="15"/>
      <c r="U76" s="36"/>
    </row>
    <row r="77" spans="1:21" ht="18" thickTop="1" thickBot="1">
      <c r="A77" s="181" t="s">
        <v>111</v>
      </c>
      <c r="B77" s="182"/>
      <c r="C77" s="37" t="s">
        <v>112</v>
      </c>
      <c r="D77" s="16"/>
      <c r="E77" s="38"/>
      <c r="F77" s="39" t="s">
        <v>14</v>
      </c>
      <c r="G77" s="40" t="s">
        <v>54</v>
      </c>
      <c r="H77" s="16"/>
      <c r="I77" s="38"/>
      <c r="J77" s="39" t="s">
        <v>14</v>
      </c>
      <c r="K77" s="40" t="s">
        <v>144</v>
      </c>
      <c r="L77" s="16"/>
      <c r="M77" s="38"/>
      <c r="N77" s="39" t="s">
        <v>14</v>
      </c>
      <c r="O77" s="40" t="s">
        <v>54</v>
      </c>
      <c r="P77" s="16"/>
      <c r="Q77" s="38"/>
      <c r="R77" s="39" t="s">
        <v>14</v>
      </c>
      <c r="S77" s="40" t="s">
        <v>112</v>
      </c>
      <c r="T77" s="16"/>
      <c r="U77" s="41"/>
    </row>
    <row r="78" spans="1:21" ht="17.25" thickTop="1">
      <c r="A78" s="17" t="s">
        <v>114</v>
      </c>
      <c r="B78" s="183" t="s">
        <v>116</v>
      </c>
      <c r="C78" s="184"/>
      <c r="D78" s="184"/>
      <c r="E78" s="185"/>
      <c r="F78" s="183" t="s">
        <v>116</v>
      </c>
      <c r="G78" s="184"/>
      <c r="H78" s="184"/>
      <c r="I78" s="185"/>
      <c r="J78" s="183" t="s">
        <v>117</v>
      </c>
      <c r="K78" s="184"/>
      <c r="L78" s="184"/>
      <c r="M78" s="185"/>
      <c r="N78" s="183" t="s">
        <v>116</v>
      </c>
      <c r="O78" s="184"/>
      <c r="P78" s="184"/>
      <c r="Q78" s="185"/>
      <c r="R78" s="183" t="s">
        <v>116</v>
      </c>
      <c r="S78" s="184"/>
      <c r="T78" s="184"/>
      <c r="U78" s="185"/>
    </row>
    <row r="79" spans="1:21" ht="17.25" thickBot="1">
      <c r="A79" s="19" t="s">
        <v>115</v>
      </c>
      <c r="B79" s="176" t="s">
        <v>527</v>
      </c>
      <c r="C79" s="177"/>
      <c r="D79" s="177"/>
      <c r="E79" s="178"/>
      <c r="F79" s="176" t="s">
        <v>528</v>
      </c>
      <c r="G79" s="177"/>
      <c r="H79" s="177"/>
      <c r="I79" s="178"/>
      <c r="J79" s="176" t="s">
        <v>529</v>
      </c>
      <c r="K79" s="177"/>
      <c r="L79" s="177"/>
      <c r="M79" s="178"/>
      <c r="N79" s="176" t="s">
        <v>530</v>
      </c>
      <c r="O79" s="177"/>
      <c r="P79" s="177"/>
      <c r="Q79" s="178"/>
      <c r="R79" s="176" t="s">
        <v>531</v>
      </c>
      <c r="S79" s="177"/>
      <c r="T79" s="177"/>
      <c r="U79" s="178"/>
    </row>
    <row r="80" spans="1:21" ht="17.25" thickTop="1">
      <c r="A80" s="174" t="s">
        <v>118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</row>
  </sheetData>
  <mergeCells count="60">
    <mergeCell ref="N39:Q39"/>
    <mergeCell ref="R38:U38"/>
    <mergeCell ref="R39:U39"/>
    <mergeCell ref="A40:U40"/>
    <mergeCell ref="S4:U4"/>
    <mergeCell ref="S5:U5"/>
    <mergeCell ref="A37:B37"/>
    <mergeCell ref="B38:E38"/>
    <mergeCell ref="B39:E39"/>
    <mergeCell ref="F38:I38"/>
    <mergeCell ref="F39:I39"/>
    <mergeCell ref="J38:M38"/>
    <mergeCell ref="J39:M39"/>
    <mergeCell ref="N38:Q38"/>
    <mergeCell ref="G4:I4"/>
    <mergeCell ref="G5:I5"/>
    <mergeCell ref="K4:M4"/>
    <mergeCell ref="K5:M5"/>
    <mergeCell ref="O4:Q4"/>
    <mergeCell ref="O5:Q5"/>
    <mergeCell ref="A1:U1"/>
    <mergeCell ref="B2:U2"/>
    <mergeCell ref="A3:A6"/>
    <mergeCell ref="B3:E3"/>
    <mergeCell ref="F3:I3"/>
    <mergeCell ref="J3:M3"/>
    <mergeCell ref="N3:Q3"/>
    <mergeCell ref="R3:U3"/>
    <mergeCell ref="C4:E4"/>
    <mergeCell ref="C5:E5"/>
    <mergeCell ref="A41:U41"/>
    <mergeCell ref="B42:U42"/>
    <mergeCell ref="A43:A46"/>
    <mergeCell ref="B43:E43"/>
    <mergeCell ref="F43:I43"/>
    <mergeCell ref="J43:M43"/>
    <mergeCell ref="N43:Q43"/>
    <mergeCell ref="R43:U43"/>
    <mergeCell ref="C44:E44"/>
    <mergeCell ref="G44:I44"/>
    <mergeCell ref="K44:M44"/>
    <mergeCell ref="O44:Q44"/>
    <mergeCell ref="S44:U44"/>
    <mergeCell ref="C45:E45"/>
    <mergeCell ref="G45:I45"/>
    <mergeCell ref="K45:M45"/>
    <mergeCell ref="O45:Q45"/>
    <mergeCell ref="S45:U45"/>
    <mergeCell ref="A77:B77"/>
    <mergeCell ref="B78:E78"/>
    <mergeCell ref="F78:I78"/>
    <mergeCell ref="J78:M78"/>
    <mergeCell ref="N78:Q78"/>
    <mergeCell ref="R78:U78"/>
    <mergeCell ref="A80:U80"/>
    <mergeCell ref="B79:E79"/>
    <mergeCell ref="F79:I79"/>
    <mergeCell ref="J79:M79"/>
    <mergeCell ref="N79:Q79"/>
    <mergeCell ref="R79:U79"/>
  </mergeCells>
  <phoneticPr fontId="1" type="noConversion"/>
  <pageMargins left="0.34722222222222221" right="0.27777777777777779" top="0.1388888888888889" bottom="0.138888888888888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workbookViewId="0">
      <selection activeCell="E34" sqref="E33:E34"/>
    </sheetView>
  </sheetViews>
  <sheetFormatPr defaultRowHeight="16.5"/>
  <cols>
    <col min="1" max="1" width="4.375" customWidth="1"/>
    <col min="2" max="2" width="7.75" customWidth="1"/>
    <col min="3" max="3" width="6.625" customWidth="1"/>
    <col min="4" max="4" width="21" customWidth="1"/>
    <col min="5" max="5" width="23.375" customWidth="1"/>
    <col min="6" max="6" width="12.375" customWidth="1"/>
    <col min="7" max="7" width="19.875" customWidth="1"/>
  </cols>
  <sheetData>
    <row r="1" spans="1:17" ht="21">
      <c r="A1" s="193" t="s">
        <v>400</v>
      </c>
      <c r="B1" s="193"/>
      <c r="C1" s="193"/>
      <c r="D1" s="193"/>
      <c r="E1" s="193"/>
      <c r="F1" s="193"/>
      <c r="G1" s="193"/>
      <c r="H1" s="52"/>
      <c r="I1" s="53"/>
      <c r="J1" s="54"/>
      <c r="K1" s="54"/>
      <c r="L1" s="54"/>
      <c r="M1" s="54"/>
      <c r="N1" s="54"/>
      <c r="O1" s="54"/>
      <c r="P1" s="54"/>
      <c r="Q1" s="55"/>
    </row>
    <row r="2" spans="1:17" ht="20.25" thickBot="1">
      <c r="A2" s="194" t="s">
        <v>401</v>
      </c>
      <c r="B2" s="194"/>
      <c r="C2" s="194"/>
      <c r="D2" s="194"/>
      <c r="E2" s="194"/>
      <c r="F2" s="194"/>
      <c r="G2" s="194"/>
      <c r="H2" s="56"/>
      <c r="I2" s="57"/>
      <c r="J2" s="54"/>
      <c r="K2" s="54"/>
      <c r="L2" s="54"/>
      <c r="M2" s="54"/>
      <c r="N2" s="54"/>
      <c r="O2" s="54"/>
      <c r="P2" s="54"/>
      <c r="Q2" s="55"/>
    </row>
    <row r="3" spans="1:17" ht="18" thickTop="1" thickBot="1">
      <c r="A3" s="58" t="s">
        <v>0</v>
      </c>
      <c r="B3" s="59" t="s">
        <v>1</v>
      </c>
      <c r="C3" s="60" t="s">
        <v>343</v>
      </c>
      <c r="D3" s="60" t="s">
        <v>344</v>
      </c>
      <c r="E3" s="60" t="s">
        <v>345</v>
      </c>
      <c r="F3" s="60" t="s">
        <v>346</v>
      </c>
      <c r="G3" s="61" t="s">
        <v>3</v>
      </c>
      <c r="H3" s="62" t="s">
        <v>402</v>
      </c>
      <c r="I3" s="63" t="s">
        <v>403</v>
      </c>
      <c r="J3" s="64" t="s">
        <v>404</v>
      </c>
      <c r="K3" s="64" t="s">
        <v>405</v>
      </c>
      <c r="L3" s="65" t="s">
        <v>406</v>
      </c>
      <c r="M3" s="65" t="s">
        <v>407</v>
      </c>
      <c r="N3" s="66" t="s">
        <v>408</v>
      </c>
      <c r="O3" s="67" t="s">
        <v>409</v>
      </c>
      <c r="P3" s="68" t="s">
        <v>410</v>
      </c>
      <c r="Q3" s="69" t="s">
        <v>411</v>
      </c>
    </row>
    <row r="4" spans="1:17" ht="17.25" thickTop="1">
      <c r="A4" s="70">
        <v>15</v>
      </c>
      <c r="B4" s="71" t="s">
        <v>412</v>
      </c>
      <c r="C4" s="72" t="s">
        <v>6</v>
      </c>
      <c r="D4" s="2" t="s">
        <v>347</v>
      </c>
      <c r="E4" s="3" t="s">
        <v>413</v>
      </c>
      <c r="F4" s="2" t="s">
        <v>4</v>
      </c>
      <c r="G4" s="73" t="s">
        <v>414</v>
      </c>
      <c r="H4" s="74">
        <v>6.7</v>
      </c>
      <c r="I4" s="75">
        <v>2.23</v>
      </c>
      <c r="J4" s="76">
        <v>1.7</v>
      </c>
      <c r="K4" s="76">
        <v>1</v>
      </c>
      <c r="L4" s="76"/>
      <c r="M4" s="77">
        <v>2.8</v>
      </c>
      <c r="N4" s="78">
        <f>H4*70+I4*75+J4*25+K4*60+L4*150+M4*45</f>
        <v>864.75</v>
      </c>
      <c r="O4" s="79">
        <f>100%-P4-Q4</f>
        <v>0.59619543220583981</v>
      </c>
      <c r="P4" s="80">
        <f>(H4*8+I4*28+J4*4+L4*48)/N4</f>
        <v>0.1420526163631107</v>
      </c>
      <c r="Q4" s="81">
        <f>(I4*45+M4*45)/N4</f>
        <v>0.2617519514310494</v>
      </c>
    </row>
    <row r="5" spans="1:17">
      <c r="A5" s="82"/>
      <c r="B5" s="83"/>
      <c r="C5" s="84"/>
      <c r="D5" s="153" t="s">
        <v>415</v>
      </c>
      <c r="E5" s="153" t="s">
        <v>416</v>
      </c>
      <c r="F5" s="154"/>
      <c r="G5" s="153" t="s">
        <v>417</v>
      </c>
      <c r="H5" s="85"/>
      <c r="I5" s="86"/>
      <c r="J5" s="87"/>
      <c r="K5" s="87"/>
      <c r="L5" s="88"/>
      <c r="M5" s="88" t="s">
        <v>392</v>
      </c>
      <c r="N5" s="89"/>
      <c r="O5" s="90"/>
      <c r="P5" s="91"/>
      <c r="Q5" s="92"/>
    </row>
    <row r="6" spans="1:17">
      <c r="A6" s="82" t="s">
        <v>348</v>
      </c>
      <c r="B6" s="93" t="s">
        <v>349</v>
      </c>
      <c r="C6" s="94" t="s">
        <v>5</v>
      </c>
      <c r="D6" s="1" t="s">
        <v>350</v>
      </c>
      <c r="E6" s="1" t="s">
        <v>351</v>
      </c>
      <c r="F6" s="1" t="s">
        <v>7</v>
      </c>
      <c r="G6" s="1" t="s">
        <v>352</v>
      </c>
      <c r="H6" s="95">
        <v>6</v>
      </c>
      <c r="I6" s="96">
        <v>2</v>
      </c>
      <c r="J6" s="97">
        <v>1.2</v>
      </c>
      <c r="K6" s="97"/>
      <c r="L6" s="98"/>
      <c r="M6" s="98">
        <v>3</v>
      </c>
      <c r="N6" s="99">
        <f>H6*70+I6*75+J6*25+K6*60+L6*150+M6*45</f>
        <v>735</v>
      </c>
      <c r="O6" s="100">
        <f>100%-P6-Q6</f>
        <v>0.54585034013605438</v>
      </c>
      <c r="P6" s="101">
        <f>(H6*8+I6*28+J6*4+L6*48)/N6</f>
        <v>0.14802721088435375</v>
      </c>
      <c r="Q6" s="102">
        <f>(I6*45+M6*45)/N6</f>
        <v>0.30612244897959184</v>
      </c>
    </row>
    <row r="7" spans="1:17">
      <c r="A7" s="82"/>
      <c r="B7" s="83"/>
      <c r="C7" s="84"/>
      <c r="D7" s="103" t="s">
        <v>353</v>
      </c>
      <c r="E7" s="103" t="s">
        <v>354</v>
      </c>
      <c r="F7" s="104"/>
      <c r="G7" s="103" t="s">
        <v>355</v>
      </c>
      <c r="H7" s="105"/>
      <c r="I7" s="106"/>
      <c r="J7" s="107"/>
      <c r="K7" s="107"/>
      <c r="L7" s="108"/>
      <c r="M7" s="108"/>
      <c r="N7" s="109"/>
      <c r="O7" s="110"/>
      <c r="P7" s="91"/>
      <c r="Q7" s="92"/>
    </row>
    <row r="8" spans="1:17">
      <c r="A8" s="82"/>
      <c r="B8" s="93" t="s">
        <v>356</v>
      </c>
      <c r="C8" s="94" t="s">
        <v>119</v>
      </c>
      <c r="D8" s="1" t="s">
        <v>357</v>
      </c>
      <c r="E8" s="1" t="s">
        <v>358</v>
      </c>
      <c r="F8" s="1" t="s">
        <v>4</v>
      </c>
      <c r="G8" s="73" t="s">
        <v>359</v>
      </c>
      <c r="H8" s="95">
        <v>5.2</v>
      </c>
      <c r="I8" s="96">
        <v>2.0499999999999998</v>
      </c>
      <c r="J8" s="97">
        <v>1.5</v>
      </c>
      <c r="K8" s="97"/>
      <c r="L8" s="98">
        <v>1</v>
      </c>
      <c r="M8" s="98">
        <v>3.5</v>
      </c>
      <c r="N8" s="99">
        <f>H8*70+I8*75+J8*25+K8*60+L8*150+M8*45</f>
        <v>862.75</v>
      </c>
      <c r="O8" s="100">
        <f>100%-P8-Q8</f>
        <v>0.53317878875688207</v>
      </c>
      <c r="P8" s="111">
        <f>(H8*8+I8*28+J8*4+L8*48)/N8</f>
        <v>0.17733990147783252</v>
      </c>
      <c r="Q8" s="112">
        <f>(I8*45+M8*45)/N8</f>
        <v>0.28948130976528541</v>
      </c>
    </row>
    <row r="9" spans="1:17">
      <c r="A9" s="82"/>
      <c r="B9" s="83"/>
      <c r="C9" s="84"/>
      <c r="D9" s="113" t="s">
        <v>360</v>
      </c>
      <c r="E9" s="114" t="s">
        <v>361</v>
      </c>
      <c r="F9" s="115"/>
      <c r="G9" s="114" t="s">
        <v>362</v>
      </c>
      <c r="H9" s="85"/>
      <c r="I9" s="106"/>
      <c r="J9" s="107"/>
      <c r="K9" s="107"/>
      <c r="L9" s="108"/>
      <c r="M9" s="108"/>
      <c r="N9" s="109"/>
      <c r="O9" s="116"/>
      <c r="P9" s="91"/>
      <c r="Q9" s="92"/>
    </row>
    <row r="10" spans="1:17">
      <c r="A10" s="82"/>
      <c r="B10" s="93" t="s">
        <v>363</v>
      </c>
      <c r="C10" s="94" t="s">
        <v>5</v>
      </c>
      <c r="D10" s="1" t="s">
        <v>364</v>
      </c>
      <c r="E10" s="1" t="s">
        <v>365</v>
      </c>
      <c r="F10" s="1" t="s">
        <v>7</v>
      </c>
      <c r="G10" s="1" t="s">
        <v>366</v>
      </c>
      <c r="H10" s="117">
        <v>6.5</v>
      </c>
      <c r="I10" s="96">
        <v>2.35</v>
      </c>
      <c r="J10" s="118">
        <v>1.8</v>
      </c>
      <c r="K10" s="118"/>
      <c r="L10" s="119"/>
      <c r="M10" s="98">
        <v>2.8</v>
      </c>
      <c r="N10" s="99">
        <f>H10*70+I10*75+J10*25+K10*60+L10*150+M10*45</f>
        <v>802.25</v>
      </c>
      <c r="O10" s="100">
        <f>100%-P10-Q10</f>
        <v>0.55531318167653476</v>
      </c>
      <c r="P10" s="111">
        <f>(H10*8+I10*28+J10*4+L10*48)/N10</f>
        <v>0.1558117793705204</v>
      </c>
      <c r="Q10" s="112">
        <f>(I10*45+M10*45)/N10</f>
        <v>0.28887503895294486</v>
      </c>
    </row>
    <row r="11" spans="1:17">
      <c r="A11" s="82"/>
      <c r="B11" s="83"/>
      <c r="C11" s="84"/>
      <c r="D11" s="114" t="s">
        <v>367</v>
      </c>
      <c r="E11" s="114" t="s">
        <v>368</v>
      </c>
      <c r="F11" s="115"/>
      <c r="G11" s="114" t="s">
        <v>369</v>
      </c>
      <c r="H11" s="85"/>
      <c r="I11" s="86"/>
      <c r="J11" s="120"/>
      <c r="K11" s="120"/>
      <c r="L11" s="86"/>
      <c r="M11" s="88"/>
      <c r="N11" s="109"/>
      <c r="O11" s="116"/>
      <c r="P11" s="121"/>
      <c r="Q11" s="92"/>
    </row>
    <row r="12" spans="1:17">
      <c r="A12" s="82"/>
      <c r="B12" s="122" t="s">
        <v>370</v>
      </c>
      <c r="C12" s="94" t="s">
        <v>6</v>
      </c>
      <c r="D12" s="1" t="s">
        <v>371</v>
      </c>
      <c r="E12" s="73" t="s">
        <v>372</v>
      </c>
      <c r="F12" s="1" t="s">
        <v>4</v>
      </c>
      <c r="G12" s="1" t="s">
        <v>373</v>
      </c>
      <c r="H12" s="123">
        <v>6.3</v>
      </c>
      <c r="I12" s="124">
        <v>2.23</v>
      </c>
      <c r="J12" s="118">
        <v>1.4</v>
      </c>
      <c r="K12" s="118">
        <v>1</v>
      </c>
      <c r="L12" s="118"/>
      <c r="M12" s="98">
        <v>2.8</v>
      </c>
      <c r="N12" s="99">
        <f>H12*70+I12*75+J12*25+K12*60+L12*150+M12*45</f>
        <v>829.25</v>
      </c>
      <c r="O12" s="100">
        <f>100%-P12-Q12</f>
        <v>0.58421465179378962</v>
      </c>
      <c r="P12" s="111">
        <f>(H12*8+I12*28+J12*4+L12*48)/N12</f>
        <v>0.14282785649683449</v>
      </c>
      <c r="Q12" s="112">
        <f>(I12*45+M12*45)/N12</f>
        <v>0.27295749170937589</v>
      </c>
    </row>
    <row r="13" spans="1:17" ht="17.25" thickBot="1">
      <c r="A13" s="125"/>
      <c r="B13" s="122"/>
      <c r="C13" s="84"/>
      <c r="D13" s="126" t="s">
        <v>374</v>
      </c>
      <c r="E13" s="126" t="s">
        <v>375</v>
      </c>
      <c r="F13" s="127"/>
      <c r="G13" s="126" t="s">
        <v>376</v>
      </c>
      <c r="H13" s="128"/>
      <c r="I13" s="129"/>
      <c r="J13" s="107"/>
      <c r="K13" s="107"/>
      <c r="L13" s="107"/>
      <c r="M13" s="108"/>
      <c r="N13" s="130"/>
      <c r="O13" s="131"/>
      <c r="P13" s="132"/>
      <c r="Q13" s="133"/>
    </row>
    <row r="14" spans="1:17" ht="17.25" thickTop="1">
      <c r="A14" s="70">
        <v>16</v>
      </c>
      <c r="B14" s="134" t="s">
        <v>377</v>
      </c>
      <c r="C14" s="72" t="s">
        <v>6</v>
      </c>
      <c r="D14" s="2" t="s">
        <v>378</v>
      </c>
      <c r="E14" s="2" t="s">
        <v>379</v>
      </c>
      <c r="F14" s="2" t="s">
        <v>4</v>
      </c>
      <c r="G14" s="2" t="s">
        <v>380</v>
      </c>
      <c r="H14" s="74">
        <v>6.5</v>
      </c>
      <c r="I14" s="75">
        <v>2.5</v>
      </c>
      <c r="J14" s="76">
        <v>1.7</v>
      </c>
      <c r="K14" s="76"/>
      <c r="L14" s="76"/>
      <c r="M14" s="77">
        <v>2.8</v>
      </c>
      <c r="N14" s="135">
        <f t="shared" ref="N14" si="0">H14*70+I14*75+J14*25+K14*60+L14*150+M14*45</f>
        <v>811</v>
      </c>
      <c r="O14" s="136">
        <f t="shared" ref="O14" si="1">100%-P14-Q14</f>
        <v>0.54710234278668302</v>
      </c>
      <c r="P14" s="101">
        <f t="shared" ref="P14" si="2">(H14*8+I14*28+J14*4+L14*48)/N14</f>
        <v>0.1588162762022195</v>
      </c>
      <c r="Q14" s="102">
        <f t="shared" ref="Q14" si="3">(I14*45+M14*45)/N14</f>
        <v>0.29408138101109743</v>
      </c>
    </row>
    <row r="15" spans="1:17">
      <c r="A15" s="82"/>
      <c r="B15" s="83"/>
      <c r="C15" s="84"/>
      <c r="D15" s="114" t="s">
        <v>421</v>
      </c>
      <c r="E15" s="114" t="s">
        <v>422</v>
      </c>
      <c r="F15" s="115"/>
      <c r="G15" s="137" t="s">
        <v>381</v>
      </c>
      <c r="H15" s="85"/>
      <c r="I15" s="86"/>
      <c r="J15" s="87"/>
      <c r="K15" s="87"/>
      <c r="L15" s="88"/>
      <c r="M15" s="88"/>
      <c r="N15" s="89"/>
      <c r="O15" s="90"/>
      <c r="P15" s="91"/>
      <c r="Q15" s="92"/>
    </row>
    <row r="16" spans="1:17">
      <c r="A16" s="82" t="s">
        <v>348</v>
      </c>
      <c r="B16" s="93" t="s">
        <v>382</v>
      </c>
      <c r="C16" s="94" t="s">
        <v>5</v>
      </c>
      <c r="D16" s="1" t="s">
        <v>383</v>
      </c>
      <c r="E16" s="1" t="s">
        <v>384</v>
      </c>
      <c r="F16" s="1" t="s">
        <v>7</v>
      </c>
      <c r="G16" s="1" t="s">
        <v>385</v>
      </c>
      <c r="H16" s="95">
        <v>6.5</v>
      </c>
      <c r="I16" s="96">
        <v>2.2799999999999998</v>
      </c>
      <c r="J16" s="97">
        <v>1.6</v>
      </c>
      <c r="K16" s="97">
        <v>1</v>
      </c>
      <c r="L16" s="98"/>
      <c r="M16" s="98">
        <v>2.8</v>
      </c>
      <c r="N16" s="99">
        <f>H16*70+I16*75+J16*25+K16*60+L16*150+M16*45</f>
        <v>852</v>
      </c>
      <c r="O16" s="100">
        <f>100%-P16-Q16</f>
        <v>0.58821596244131458</v>
      </c>
      <c r="P16" s="101">
        <f>(H16*8+I16*28+J16*4+L16*48)/N16</f>
        <v>0.14347417840375587</v>
      </c>
      <c r="Q16" s="102">
        <f>(I16*45+M16*45)/N16</f>
        <v>0.26830985915492955</v>
      </c>
    </row>
    <row r="17" spans="1:17">
      <c r="A17" s="82"/>
      <c r="B17" s="83"/>
      <c r="C17" s="84"/>
      <c r="D17" s="114" t="s">
        <v>386</v>
      </c>
      <c r="E17" s="114" t="s">
        <v>430</v>
      </c>
      <c r="F17" s="115"/>
      <c r="G17" s="114"/>
      <c r="H17" s="105"/>
      <c r="I17" s="106"/>
      <c r="J17" s="107"/>
      <c r="K17" s="107"/>
      <c r="L17" s="108"/>
      <c r="M17" s="108"/>
      <c r="N17" s="109"/>
      <c r="O17" s="110"/>
      <c r="P17" s="91"/>
      <c r="Q17" s="92"/>
    </row>
    <row r="18" spans="1:17">
      <c r="A18" s="82"/>
      <c r="B18" s="93" t="s">
        <v>387</v>
      </c>
      <c r="C18" s="94" t="s">
        <v>6</v>
      </c>
      <c r="D18" s="73" t="s">
        <v>388</v>
      </c>
      <c r="E18" s="73" t="s">
        <v>389</v>
      </c>
      <c r="F18" s="1" t="s">
        <v>4</v>
      </c>
      <c r="G18" s="1" t="s">
        <v>390</v>
      </c>
      <c r="H18" s="95">
        <v>6.3</v>
      </c>
      <c r="I18" s="96">
        <v>2.19</v>
      </c>
      <c r="J18" s="97">
        <v>1.8</v>
      </c>
      <c r="K18" s="97"/>
      <c r="L18" s="98"/>
      <c r="M18" s="98">
        <v>3.4</v>
      </c>
      <c r="N18" s="99">
        <f>H18*70+I18*75+J18*25+K18*60+L18*150+M18*45</f>
        <v>803.25</v>
      </c>
      <c r="O18" s="100">
        <f>100%-P18-Q18</f>
        <v>0.53878618113912236</v>
      </c>
      <c r="P18" s="111">
        <f>(H18*8+I18*28+J18*4+L18*48)/N18</f>
        <v>0.1480485527544351</v>
      </c>
      <c r="Q18" s="112">
        <f>(I18*45+M18*45)/N18</f>
        <v>0.31316526610644257</v>
      </c>
    </row>
    <row r="19" spans="1:17">
      <c r="A19" s="82"/>
      <c r="B19" s="83"/>
      <c r="C19" s="84"/>
      <c r="D19" s="155" t="s">
        <v>428</v>
      </c>
      <c r="E19" s="114" t="s">
        <v>424</v>
      </c>
      <c r="F19" s="115"/>
      <c r="G19" s="114" t="s">
        <v>391</v>
      </c>
      <c r="H19" s="138" t="s">
        <v>392</v>
      </c>
      <c r="I19" s="106"/>
      <c r="J19" s="107"/>
      <c r="K19" s="107"/>
      <c r="L19" s="108"/>
      <c r="M19" s="108"/>
      <c r="N19" s="109"/>
      <c r="O19" s="116"/>
      <c r="P19" s="91"/>
      <c r="Q19" s="92"/>
    </row>
    <row r="20" spans="1:17">
      <c r="A20" s="82"/>
      <c r="B20" s="93" t="s">
        <v>393</v>
      </c>
      <c r="C20" s="94" t="s">
        <v>5</v>
      </c>
      <c r="D20" s="1" t="s">
        <v>394</v>
      </c>
      <c r="E20" s="1" t="s">
        <v>395</v>
      </c>
      <c r="F20" s="1" t="s">
        <v>7</v>
      </c>
      <c r="G20" s="1" t="s">
        <v>396</v>
      </c>
      <c r="H20" s="117">
        <v>6.5</v>
      </c>
      <c r="I20" s="96">
        <v>2.34</v>
      </c>
      <c r="J20" s="118">
        <v>1.8</v>
      </c>
      <c r="K20" s="118"/>
      <c r="L20" s="119">
        <v>1</v>
      </c>
      <c r="M20" s="98">
        <v>2.6</v>
      </c>
      <c r="N20" s="99">
        <f>H20*70+I20*75+J20*25+K20*60+L20*150+M20*45</f>
        <v>942.5</v>
      </c>
      <c r="O20" s="100">
        <f>100%-P20-Q20</f>
        <v>0.58088063660477451</v>
      </c>
      <c r="P20" s="111">
        <f>(H20*8+I20*28+J20*4+L20*48)/N20</f>
        <v>0.18325729442970823</v>
      </c>
      <c r="Q20" s="112">
        <f>(I20*45+M20*45)/N20</f>
        <v>0.23586206896551726</v>
      </c>
    </row>
    <row r="21" spans="1:17">
      <c r="A21" s="82"/>
      <c r="B21" s="83"/>
      <c r="C21" s="84"/>
      <c r="D21" s="114" t="s">
        <v>431</v>
      </c>
      <c r="E21" s="114" t="s">
        <v>432</v>
      </c>
      <c r="F21" s="115"/>
      <c r="G21" s="114" t="s">
        <v>433</v>
      </c>
      <c r="H21" s="85"/>
      <c r="I21" s="86"/>
      <c r="J21" s="120"/>
      <c r="K21" s="120"/>
      <c r="L21" s="86"/>
      <c r="M21" s="88"/>
      <c r="N21" s="135">
        <f t="shared" ref="N21:N22" si="4">H21*70+I21*75+J21*25+K21*60+L21*150+M21*45</f>
        <v>0</v>
      </c>
      <c r="O21" s="136"/>
      <c r="P21" s="101"/>
      <c r="Q21" s="102"/>
    </row>
    <row r="22" spans="1:17">
      <c r="A22" s="82"/>
      <c r="B22" s="71" t="s">
        <v>418</v>
      </c>
      <c r="C22" s="139" t="s">
        <v>6</v>
      </c>
      <c r="D22" s="73" t="s">
        <v>398</v>
      </c>
      <c r="E22" s="73" t="s">
        <v>419</v>
      </c>
      <c r="F22" s="1" t="s">
        <v>4</v>
      </c>
      <c r="G22" s="1" t="s">
        <v>399</v>
      </c>
      <c r="H22" s="117">
        <v>6.4</v>
      </c>
      <c r="I22" s="124">
        <v>2.63</v>
      </c>
      <c r="J22" s="118">
        <v>1.4</v>
      </c>
      <c r="K22" s="118"/>
      <c r="L22" s="118"/>
      <c r="M22" s="98">
        <v>3</v>
      </c>
      <c r="N22" s="99">
        <f t="shared" si="4"/>
        <v>815.25</v>
      </c>
      <c r="O22" s="100">
        <f t="shared" ref="O22" si="5">100%-P22-Q22</f>
        <v>0.52923643054277825</v>
      </c>
      <c r="P22" s="111">
        <f t="shared" ref="P22" si="6">(H22*8+I22*28+J22*4+L22*48)/N22</f>
        <v>0.16</v>
      </c>
      <c r="Q22" s="112">
        <f t="shared" ref="Q22" si="7">(I22*45+M22*45)/N22</f>
        <v>0.31076356945722172</v>
      </c>
    </row>
    <row r="23" spans="1:17" ht="21" customHeight="1" thickBot="1">
      <c r="A23" s="125"/>
      <c r="B23" s="140"/>
      <c r="C23" s="141"/>
      <c r="D23" s="142" t="s">
        <v>434</v>
      </c>
      <c r="E23" s="126" t="s">
        <v>436</v>
      </c>
      <c r="F23" s="127"/>
      <c r="G23" s="143" t="s">
        <v>420</v>
      </c>
      <c r="H23" s="144"/>
      <c r="I23" s="145"/>
      <c r="J23" s="146"/>
      <c r="K23" s="146"/>
      <c r="L23" s="146"/>
      <c r="M23" s="147"/>
      <c r="N23" s="148"/>
      <c r="O23" s="149"/>
      <c r="P23" s="150"/>
      <c r="Q23" s="151"/>
    </row>
    <row r="24" spans="1:17" ht="17.25" thickTop="1"/>
  </sheetData>
  <mergeCells count="2">
    <mergeCell ref="A1:G1"/>
    <mergeCell ref="A2:G2"/>
  </mergeCells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topLeftCell="A13" workbookViewId="0">
      <selection activeCell="J29" sqref="J29"/>
    </sheetView>
  </sheetViews>
  <sheetFormatPr defaultRowHeight="16.5"/>
  <cols>
    <col min="1" max="1" width="4.375" customWidth="1"/>
    <col min="2" max="2" width="7.75" customWidth="1"/>
    <col min="3" max="3" width="6.625" customWidth="1"/>
    <col min="4" max="4" width="21" customWidth="1"/>
    <col min="5" max="5" width="23.375" customWidth="1"/>
    <col min="6" max="6" width="12.375" customWidth="1"/>
    <col min="7" max="7" width="21.875" customWidth="1"/>
  </cols>
  <sheetData>
    <row r="1" spans="1:17" ht="21">
      <c r="A1" s="193" t="s">
        <v>444</v>
      </c>
      <c r="B1" s="193"/>
      <c r="C1" s="193"/>
      <c r="D1" s="193"/>
      <c r="E1" s="193"/>
      <c r="F1" s="193"/>
      <c r="G1" s="193"/>
      <c r="H1" s="52"/>
      <c r="I1" s="53"/>
      <c r="J1" s="54"/>
      <c r="K1" s="54"/>
      <c r="L1" s="54"/>
      <c r="M1" s="54"/>
      <c r="N1" s="54"/>
      <c r="O1" s="54"/>
      <c r="P1" s="54"/>
      <c r="Q1" s="55"/>
    </row>
    <row r="2" spans="1:17" ht="20.25" thickBot="1">
      <c r="A2" s="194" t="s">
        <v>401</v>
      </c>
      <c r="B2" s="194"/>
      <c r="C2" s="194"/>
      <c r="D2" s="194"/>
      <c r="E2" s="194"/>
      <c r="F2" s="194"/>
      <c r="G2" s="194"/>
      <c r="H2" s="56"/>
      <c r="I2" s="57"/>
      <c r="J2" s="54"/>
      <c r="K2" s="54"/>
      <c r="L2" s="54"/>
      <c r="M2" s="54"/>
      <c r="N2" s="54"/>
      <c r="O2" s="54"/>
      <c r="P2" s="54"/>
      <c r="Q2" s="55"/>
    </row>
    <row r="3" spans="1:17" ht="18" thickTop="1" thickBot="1">
      <c r="A3" s="58" t="s">
        <v>0</v>
      </c>
      <c r="B3" s="59" t="s">
        <v>1</v>
      </c>
      <c r="C3" s="60" t="s">
        <v>343</v>
      </c>
      <c r="D3" s="60" t="s">
        <v>344</v>
      </c>
      <c r="E3" s="60" t="s">
        <v>345</v>
      </c>
      <c r="F3" s="60" t="s">
        <v>346</v>
      </c>
      <c r="G3" s="61" t="s">
        <v>3</v>
      </c>
      <c r="H3" s="62" t="s">
        <v>402</v>
      </c>
      <c r="I3" s="63" t="s">
        <v>403</v>
      </c>
      <c r="J3" s="64" t="s">
        <v>404</v>
      </c>
      <c r="K3" s="64" t="s">
        <v>405</v>
      </c>
      <c r="L3" s="65" t="s">
        <v>406</v>
      </c>
      <c r="M3" s="65" t="s">
        <v>407</v>
      </c>
      <c r="N3" s="66" t="s">
        <v>408</v>
      </c>
      <c r="O3" s="67" t="s">
        <v>409</v>
      </c>
      <c r="P3" s="68" t="s">
        <v>410</v>
      </c>
      <c r="Q3" s="69" t="s">
        <v>411</v>
      </c>
    </row>
    <row r="4" spans="1:17" ht="17.25" thickTop="1">
      <c r="A4" s="70">
        <v>15</v>
      </c>
      <c r="B4" s="71" t="s">
        <v>412</v>
      </c>
      <c r="C4" s="72" t="s">
        <v>6</v>
      </c>
      <c r="D4" s="3" t="s">
        <v>445</v>
      </c>
      <c r="E4" s="3" t="s">
        <v>413</v>
      </c>
      <c r="F4" s="2" t="s">
        <v>4</v>
      </c>
      <c r="G4" s="3" t="s">
        <v>446</v>
      </c>
      <c r="H4" s="74">
        <v>6.7</v>
      </c>
      <c r="I4" s="165">
        <v>2.68</v>
      </c>
      <c r="J4" s="76">
        <v>2</v>
      </c>
      <c r="K4" s="76">
        <v>1</v>
      </c>
      <c r="L4" s="76"/>
      <c r="M4" s="77">
        <v>2.8</v>
      </c>
      <c r="N4" s="78">
        <f>H4*70+I4*75+J4*25+K4*60+L4*150+M4*45</f>
        <v>906</v>
      </c>
      <c r="O4" s="79">
        <f>100%-P4-Q4</f>
        <v>0.57699779249448124</v>
      </c>
      <c r="P4" s="80">
        <f>(H4*8+I4*28+J4*4+L4*48)/N4</f>
        <v>0.15081677704194263</v>
      </c>
      <c r="Q4" s="81">
        <f>(I4*45+M4*45)/N4</f>
        <v>0.27218543046357613</v>
      </c>
    </row>
    <row r="5" spans="1:17">
      <c r="A5" s="82"/>
      <c r="B5" s="83"/>
      <c r="C5" s="84"/>
      <c r="D5" s="156" t="s">
        <v>467</v>
      </c>
      <c r="E5" s="156" t="s">
        <v>468</v>
      </c>
      <c r="F5" s="154"/>
      <c r="G5" s="156" t="s">
        <v>469</v>
      </c>
      <c r="H5" s="85"/>
      <c r="I5" s="86"/>
      <c r="J5" s="87"/>
      <c r="K5" s="87"/>
      <c r="L5" s="88"/>
      <c r="M5" s="88" t="s">
        <v>392</v>
      </c>
      <c r="N5" s="89"/>
      <c r="O5" s="90"/>
      <c r="P5" s="91"/>
      <c r="Q5" s="92"/>
    </row>
    <row r="6" spans="1:17">
      <c r="A6" s="82" t="s">
        <v>447</v>
      </c>
      <c r="B6" s="93" t="s">
        <v>349</v>
      </c>
      <c r="C6" s="139" t="s">
        <v>5</v>
      </c>
      <c r="D6" s="73" t="s">
        <v>448</v>
      </c>
      <c r="E6" s="1" t="s">
        <v>351</v>
      </c>
      <c r="F6" s="1" t="s">
        <v>7</v>
      </c>
      <c r="G6" s="1" t="s">
        <v>352</v>
      </c>
      <c r="H6" s="95">
        <v>6</v>
      </c>
      <c r="I6" s="166">
        <v>2.04</v>
      </c>
      <c r="J6" s="97">
        <v>2</v>
      </c>
      <c r="K6" s="97"/>
      <c r="L6" s="98"/>
      <c r="M6" s="98">
        <v>3</v>
      </c>
      <c r="N6" s="99">
        <f>H6*70+I6*75+J6*25+K6*60+L6*150+M6*45</f>
        <v>758</v>
      </c>
      <c r="O6" s="100">
        <f>100%-P6-Q6</f>
        <v>0.55155672823219004</v>
      </c>
      <c r="P6" s="101">
        <f>(H6*8+I6*28+J6*4+L6*48)/N6</f>
        <v>0.14923482849604222</v>
      </c>
      <c r="Q6" s="102">
        <f>(I6*45+M6*45)/N6</f>
        <v>0.29920844327176782</v>
      </c>
    </row>
    <row r="7" spans="1:17">
      <c r="A7" s="82"/>
      <c r="B7" s="83"/>
      <c r="C7" s="84"/>
      <c r="D7" s="157" t="s">
        <v>472</v>
      </c>
      <c r="E7" s="157" t="s">
        <v>354</v>
      </c>
      <c r="F7" s="158"/>
      <c r="G7" s="157" t="s">
        <v>355</v>
      </c>
      <c r="H7" s="105"/>
      <c r="I7" s="106"/>
      <c r="J7" s="107"/>
      <c r="K7" s="107"/>
      <c r="L7" s="108"/>
      <c r="M7" s="108"/>
      <c r="N7" s="109"/>
      <c r="O7" s="110"/>
      <c r="P7" s="91"/>
      <c r="Q7" s="92"/>
    </row>
    <row r="8" spans="1:17">
      <c r="A8" s="82"/>
      <c r="B8" s="93" t="s">
        <v>356</v>
      </c>
      <c r="C8" s="139" t="s">
        <v>119</v>
      </c>
      <c r="D8" s="1" t="s">
        <v>449</v>
      </c>
      <c r="E8" s="73" t="s">
        <v>450</v>
      </c>
      <c r="F8" s="1" t="s">
        <v>4</v>
      </c>
      <c r="G8" s="73" t="s">
        <v>451</v>
      </c>
      <c r="H8" s="95">
        <v>5.2</v>
      </c>
      <c r="I8" s="166">
        <v>2.1</v>
      </c>
      <c r="J8" s="97">
        <v>2</v>
      </c>
      <c r="K8" s="97"/>
      <c r="L8" s="98">
        <v>1</v>
      </c>
      <c r="M8" s="98">
        <v>3.5</v>
      </c>
      <c r="N8" s="99">
        <f>H8*70+I8*75+J8*25+K8*60+L8*150+M8*45</f>
        <v>879</v>
      </c>
      <c r="O8" s="100">
        <f>100%-P8-Q8</f>
        <v>0.5353811149032992</v>
      </c>
      <c r="P8" s="111">
        <f>(H8*8+I8*28+J8*4+L8*48)/N8</f>
        <v>0.17792946530147896</v>
      </c>
      <c r="Q8" s="112">
        <f>(I8*45+M8*45)/N8</f>
        <v>0.28668941979522183</v>
      </c>
    </row>
    <row r="9" spans="1:17">
      <c r="A9" s="82"/>
      <c r="B9" s="83"/>
      <c r="C9" s="84"/>
      <c r="D9" s="152" t="s">
        <v>480</v>
      </c>
      <c r="E9" s="156" t="s">
        <v>452</v>
      </c>
      <c r="F9" s="154"/>
      <c r="G9" s="156" t="s">
        <v>362</v>
      </c>
      <c r="H9" s="85"/>
      <c r="I9" s="106"/>
      <c r="J9" s="107"/>
      <c r="K9" s="107"/>
      <c r="L9" s="108"/>
      <c r="M9" s="108"/>
      <c r="N9" s="109"/>
      <c r="O9" s="116"/>
      <c r="P9" s="91"/>
      <c r="Q9" s="92"/>
    </row>
    <row r="10" spans="1:17">
      <c r="A10" s="82"/>
      <c r="B10" s="93" t="s">
        <v>363</v>
      </c>
      <c r="C10" s="139" t="s">
        <v>5</v>
      </c>
      <c r="D10" s="159" t="s">
        <v>453</v>
      </c>
      <c r="E10" s="1" t="s">
        <v>365</v>
      </c>
      <c r="F10" s="1" t="s">
        <v>7</v>
      </c>
      <c r="G10" s="1" t="s">
        <v>454</v>
      </c>
      <c r="H10" s="117">
        <v>6.5</v>
      </c>
      <c r="I10" s="166">
        <v>2.2400000000000002</v>
      </c>
      <c r="J10" s="118">
        <v>2</v>
      </c>
      <c r="K10" s="118"/>
      <c r="L10" s="119"/>
      <c r="M10" s="98">
        <v>2.8</v>
      </c>
      <c r="N10" s="99">
        <f>H10*70+I10*75+J10*25+K10*60+L10*150+M10*45</f>
        <v>799</v>
      </c>
      <c r="O10" s="100">
        <f>100%-P10-Q10</f>
        <v>0.56255319148936167</v>
      </c>
      <c r="P10" s="111">
        <f>(H10*8+I10*28+J10*4+L10*48)/N10</f>
        <v>0.15359198998748436</v>
      </c>
      <c r="Q10" s="112">
        <f>(I10*45+M10*45)/N10</f>
        <v>0.28385481852315397</v>
      </c>
    </row>
    <row r="11" spans="1:17">
      <c r="A11" s="82"/>
      <c r="B11" s="83"/>
      <c r="C11" s="84"/>
      <c r="D11" s="156" t="s">
        <v>483</v>
      </c>
      <c r="E11" s="156" t="s">
        <v>484</v>
      </c>
      <c r="F11" s="154"/>
      <c r="G11" s="156" t="s">
        <v>485</v>
      </c>
      <c r="H11" s="85"/>
      <c r="I11" s="86"/>
      <c r="J11" s="120"/>
      <c r="K11" s="120"/>
      <c r="L11" s="86"/>
      <c r="M11" s="88"/>
      <c r="N11" s="109"/>
      <c r="O11" s="116"/>
      <c r="P11" s="121"/>
      <c r="Q11" s="92"/>
    </row>
    <row r="12" spans="1:17">
      <c r="A12" s="82"/>
      <c r="B12" s="122" t="s">
        <v>370</v>
      </c>
      <c r="C12" s="139" t="s">
        <v>6</v>
      </c>
      <c r="D12" s="1" t="s">
        <v>455</v>
      </c>
      <c r="E12" s="73" t="s">
        <v>372</v>
      </c>
      <c r="F12" s="1" t="s">
        <v>4</v>
      </c>
      <c r="G12" s="1" t="s">
        <v>373</v>
      </c>
      <c r="H12" s="123">
        <v>6.3</v>
      </c>
      <c r="I12" s="169">
        <v>2.5299999999999998</v>
      </c>
      <c r="J12" s="118">
        <v>2</v>
      </c>
      <c r="K12" s="118">
        <v>1</v>
      </c>
      <c r="L12" s="118"/>
      <c r="M12" s="98">
        <v>2.8</v>
      </c>
      <c r="N12" s="99">
        <f>H12*70+I12*75+J12*25+K12*60+L12*150+M12*45</f>
        <v>866.75</v>
      </c>
      <c r="O12" s="100">
        <f>100%-P12-Q12</f>
        <v>0.57416786847418533</v>
      </c>
      <c r="P12" s="111">
        <f>(H12*8+I12*28+J12*4+L12*48)/N12</f>
        <v>0.14910873954427456</v>
      </c>
      <c r="Q12" s="112">
        <f>(I12*45+M12*45)/N12</f>
        <v>0.27672339198154022</v>
      </c>
    </row>
    <row r="13" spans="1:17" ht="17.25" thickBot="1">
      <c r="A13" s="125"/>
      <c r="B13" s="122"/>
      <c r="C13" s="141"/>
      <c r="D13" s="160" t="s">
        <v>487</v>
      </c>
      <c r="E13" s="160" t="s">
        <v>488</v>
      </c>
      <c r="F13" s="161"/>
      <c r="G13" s="160" t="s">
        <v>486</v>
      </c>
      <c r="H13" s="128"/>
      <c r="I13" s="129"/>
      <c r="J13" s="107"/>
      <c r="K13" s="107"/>
      <c r="L13" s="107"/>
      <c r="M13" s="108"/>
      <c r="N13" s="99"/>
      <c r="O13" s="100"/>
      <c r="P13" s="111"/>
      <c r="Q13" s="112"/>
    </row>
    <row r="14" spans="1:17" ht="17.25" thickTop="1">
      <c r="A14" s="70">
        <v>16</v>
      </c>
      <c r="B14" s="134" t="s">
        <v>377</v>
      </c>
      <c r="C14" s="72" t="s">
        <v>6</v>
      </c>
      <c r="D14" s="2" t="s">
        <v>456</v>
      </c>
      <c r="E14" s="2" t="s">
        <v>379</v>
      </c>
      <c r="F14" s="2" t="s">
        <v>4</v>
      </c>
      <c r="G14" s="2" t="s">
        <v>380</v>
      </c>
      <c r="H14" s="74">
        <v>6.5</v>
      </c>
      <c r="I14" s="165">
        <v>2.35</v>
      </c>
      <c r="J14" s="76">
        <v>2</v>
      </c>
      <c r="K14" s="76"/>
      <c r="L14" s="76"/>
      <c r="M14" s="77">
        <v>2.8</v>
      </c>
      <c r="N14" s="99">
        <f t="shared" ref="N14" si="0">H14*70+I14*75+J14*25+K14*60+L14*150+M14*45</f>
        <v>807.25</v>
      </c>
      <c r="O14" s="100">
        <f t="shared" ref="O14" si="1">100%-P14-Q14</f>
        <v>0.55707649427067207</v>
      </c>
      <c r="P14" s="111">
        <f t="shared" ref="P14" si="2">(H14*8+I14*28+J14*4+L14*48)/N14</f>
        <v>0.15583772065655002</v>
      </c>
      <c r="Q14" s="112">
        <f t="shared" ref="Q14" si="3">(I14*45+M14*45)/N14</f>
        <v>0.28708578507277793</v>
      </c>
    </row>
    <row r="15" spans="1:17">
      <c r="A15" s="82"/>
      <c r="B15" s="83"/>
      <c r="C15" s="84"/>
      <c r="D15" s="156" t="s">
        <v>503</v>
      </c>
      <c r="E15" s="156" t="s">
        <v>505</v>
      </c>
      <c r="F15" s="154"/>
      <c r="G15" s="157" t="s">
        <v>381</v>
      </c>
      <c r="H15" s="85"/>
      <c r="I15" s="86"/>
      <c r="J15" s="87"/>
      <c r="K15" s="87"/>
      <c r="L15" s="88"/>
      <c r="M15" s="88"/>
      <c r="N15" s="89"/>
      <c r="O15" s="90"/>
      <c r="P15" s="91"/>
      <c r="Q15" s="92"/>
    </row>
    <row r="16" spans="1:17">
      <c r="A16" s="82" t="s">
        <v>447</v>
      </c>
      <c r="B16" s="93" t="s">
        <v>382</v>
      </c>
      <c r="C16" s="139" t="s">
        <v>5</v>
      </c>
      <c r="D16" s="1" t="s">
        <v>457</v>
      </c>
      <c r="E16" s="1" t="s">
        <v>384</v>
      </c>
      <c r="F16" s="1" t="s">
        <v>7</v>
      </c>
      <c r="G16" s="1" t="s">
        <v>385</v>
      </c>
      <c r="H16" s="95">
        <v>6.5</v>
      </c>
      <c r="I16" s="166">
        <v>2.36</v>
      </c>
      <c r="J16" s="97">
        <v>2</v>
      </c>
      <c r="K16" s="97">
        <v>1</v>
      </c>
      <c r="L16" s="98"/>
      <c r="M16" s="98">
        <v>2.8</v>
      </c>
      <c r="N16" s="99">
        <f>H16*70+I16*75+J16*25+K16*60+L16*150+M16*45</f>
        <v>868</v>
      </c>
      <c r="O16" s="100">
        <f>100%-P16-Q16</f>
        <v>0.58723502304147468</v>
      </c>
      <c r="P16" s="101">
        <f>(H16*8+I16*28+J16*4+L16*48)/N16</f>
        <v>0.14525345622119815</v>
      </c>
      <c r="Q16" s="102">
        <f>(I16*45+M16*45)/N16</f>
        <v>0.2675115207373272</v>
      </c>
    </row>
    <row r="17" spans="1:17">
      <c r="A17" s="82"/>
      <c r="B17" s="83"/>
      <c r="C17" s="84"/>
      <c r="D17" s="156" t="s">
        <v>507</v>
      </c>
      <c r="E17" s="156" t="s">
        <v>508</v>
      </c>
      <c r="F17" s="154"/>
      <c r="G17" s="156" t="s">
        <v>458</v>
      </c>
      <c r="H17" s="105"/>
      <c r="I17" s="106"/>
      <c r="J17" s="107"/>
      <c r="K17" s="107"/>
      <c r="L17" s="108"/>
      <c r="M17" s="108"/>
      <c r="N17" s="109"/>
      <c r="O17" s="110"/>
      <c r="P17" s="91"/>
      <c r="Q17" s="92"/>
    </row>
    <row r="18" spans="1:17">
      <c r="A18" s="82"/>
      <c r="B18" s="93" t="s">
        <v>387</v>
      </c>
      <c r="C18" s="139" t="s">
        <v>6</v>
      </c>
      <c r="D18" s="73" t="s">
        <v>459</v>
      </c>
      <c r="E18" s="73" t="s">
        <v>460</v>
      </c>
      <c r="F18" s="1" t="s">
        <v>4</v>
      </c>
      <c r="G18" s="1" t="s">
        <v>390</v>
      </c>
      <c r="H18" s="95">
        <v>6.3</v>
      </c>
      <c r="I18" s="166">
        <v>2.35</v>
      </c>
      <c r="J18" s="97">
        <v>2</v>
      </c>
      <c r="K18" s="97"/>
      <c r="L18" s="98"/>
      <c r="M18" s="98">
        <v>3.4</v>
      </c>
      <c r="N18" s="99">
        <f>H18*70+I18*75+J18*25+K18*60+L18*150+M18*45</f>
        <v>820.25</v>
      </c>
      <c r="O18" s="100">
        <f>100%-P18-Q18</f>
        <v>0.53313014324900942</v>
      </c>
      <c r="P18" s="111">
        <f>(H18*8+I18*28+J18*4+L18*48)/N18</f>
        <v>0.15141725083815907</v>
      </c>
      <c r="Q18" s="112">
        <f>(I18*45+M18*45)/N18</f>
        <v>0.31545260591283147</v>
      </c>
    </row>
    <row r="19" spans="1:17">
      <c r="A19" s="82"/>
      <c r="B19" s="83"/>
      <c r="C19" s="84"/>
      <c r="D19" s="155" t="s">
        <v>521</v>
      </c>
      <c r="E19" s="156" t="s">
        <v>513</v>
      </c>
      <c r="F19" s="154"/>
      <c r="G19" s="156" t="s">
        <v>391</v>
      </c>
      <c r="H19" s="138" t="s">
        <v>392</v>
      </c>
      <c r="I19" s="106"/>
      <c r="J19" s="107"/>
      <c r="K19" s="107"/>
      <c r="L19" s="108"/>
      <c r="M19" s="108"/>
      <c r="N19" s="109"/>
      <c r="O19" s="116"/>
      <c r="P19" s="91"/>
      <c r="Q19" s="92"/>
    </row>
    <row r="20" spans="1:17">
      <c r="A20" s="82"/>
      <c r="B20" s="93" t="s">
        <v>393</v>
      </c>
      <c r="C20" s="139" t="s">
        <v>5</v>
      </c>
      <c r="D20" s="1" t="s">
        <v>461</v>
      </c>
      <c r="E20" s="1" t="s">
        <v>395</v>
      </c>
      <c r="F20" s="1" t="s">
        <v>7</v>
      </c>
      <c r="G20" s="1" t="s">
        <v>396</v>
      </c>
      <c r="H20" s="117">
        <v>6.5</v>
      </c>
      <c r="I20" s="166">
        <v>2.41</v>
      </c>
      <c r="J20" s="118">
        <v>2</v>
      </c>
      <c r="K20" s="118"/>
      <c r="L20" s="119">
        <v>1</v>
      </c>
      <c r="M20" s="98">
        <v>2.6</v>
      </c>
      <c r="N20" s="99">
        <f>H20*70+I20*75+J20*25+K20*60+L20*150+M20*45</f>
        <v>952.75</v>
      </c>
      <c r="O20" s="100">
        <f>100%-P20-Q20</f>
        <v>0.57918656520598266</v>
      </c>
      <c r="P20" s="111">
        <f>(H20*8+I20*28+J20*4+L20*48)/N20</f>
        <v>0.18418262923117293</v>
      </c>
      <c r="Q20" s="112">
        <f>(I20*45+M20*45)/N20</f>
        <v>0.23663080556284438</v>
      </c>
    </row>
    <row r="21" spans="1:17">
      <c r="A21" s="82"/>
      <c r="B21" s="83"/>
      <c r="C21" s="84"/>
      <c r="D21" s="156" t="s">
        <v>517</v>
      </c>
      <c r="E21" s="156" t="s">
        <v>518</v>
      </c>
      <c r="F21" s="154"/>
      <c r="G21" s="156" t="s">
        <v>397</v>
      </c>
      <c r="H21" s="85"/>
      <c r="I21" s="86"/>
      <c r="J21" s="120"/>
      <c r="K21" s="120"/>
      <c r="L21" s="86"/>
      <c r="M21" s="88"/>
      <c r="N21" s="99">
        <f t="shared" ref="N21:N22" si="4">H21*70+I21*75+J21*25+K21*60+L21*150+M21*45</f>
        <v>0</v>
      </c>
      <c r="O21" s="100" t="e">
        <f t="shared" ref="O21:O22" si="5">100%-P21-Q21</f>
        <v>#DIV/0!</v>
      </c>
      <c r="P21" s="111" t="e">
        <f t="shared" ref="P21:P22" si="6">(H21*8+I21*28+J21*4+L21*48)/N21</f>
        <v>#DIV/0!</v>
      </c>
      <c r="Q21" s="112" t="e">
        <f t="shared" ref="Q21:Q22" si="7">(I21*45+M21*45)/N21</f>
        <v>#DIV/0!</v>
      </c>
    </row>
    <row r="22" spans="1:17">
      <c r="A22" s="82"/>
      <c r="B22" s="71" t="s">
        <v>418</v>
      </c>
      <c r="C22" s="139" t="s">
        <v>6</v>
      </c>
      <c r="D22" s="73" t="s">
        <v>462</v>
      </c>
      <c r="E22" s="73" t="s">
        <v>419</v>
      </c>
      <c r="F22" s="1" t="s">
        <v>4</v>
      </c>
      <c r="G22" s="1" t="s">
        <v>399</v>
      </c>
      <c r="H22" s="117">
        <v>6.4</v>
      </c>
      <c r="I22" s="169">
        <v>2.33</v>
      </c>
      <c r="J22" s="118">
        <v>2</v>
      </c>
      <c r="K22" s="118"/>
      <c r="L22" s="118"/>
      <c r="M22" s="98">
        <v>3</v>
      </c>
      <c r="N22" s="99">
        <f t="shared" si="4"/>
        <v>807.75</v>
      </c>
      <c r="O22" s="100">
        <f t="shared" si="5"/>
        <v>0.54900649953574743</v>
      </c>
      <c r="P22" s="111">
        <f t="shared" si="6"/>
        <v>0.15405756731662026</v>
      </c>
      <c r="Q22" s="112">
        <f t="shared" si="7"/>
        <v>0.29693593314763234</v>
      </c>
    </row>
    <row r="23" spans="1:17" ht="21" customHeight="1" thickBot="1">
      <c r="A23" s="125"/>
      <c r="B23" s="140"/>
      <c r="C23" s="141"/>
      <c r="D23" s="150" t="s">
        <v>522</v>
      </c>
      <c r="E23" s="160" t="s">
        <v>463</v>
      </c>
      <c r="F23" s="161"/>
      <c r="G23" s="162" t="s">
        <v>526</v>
      </c>
      <c r="H23" s="144"/>
      <c r="I23" s="145"/>
      <c r="J23" s="146"/>
      <c r="K23" s="146"/>
      <c r="L23" s="146"/>
      <c r="M23" s="147"/>
      <c r="N23" s="148"/>
      <c r="O23" s="149"/>
      <c r="P23" s="150"/>
      <c r="Q23" s="151"/>
    </row>
    <row r="24" spans="1:17" ht="17.25" thickTop="1"/>
  </sheetData>
  <mergeCells count="2">
    <mergeCell ref="A1:G1"/>
    <mergeCell ref="A2:G2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第15週週菜單</vt:lpstr>
      <vt:lpstr>第16週週菜單</vt:lpstr>
      <vt:lpstr> 第15週16週葷食營養成分分析</vt:lpstr>
      <vt:lpstr> 第15週16週素食營養成分分析 </vt:lpstr>
    </vt:vector>
  </TitlesOfParts>
  <Company>YongDe Y17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YongDe</dc:creator>
  <cp:lastModifiedBy>TIGER-XP</cp:lastModifiedBy>
  <cp:lastPrinted>2014-12-04T03:00:12Z</cp:lastPrinted>
  <dcterms:created xsi:type="dcterms:W3CDTF">2014-07-18T06:16:57Z</dcterms:created>
  <dcterms:modified xsi:type="dcterms:W3CDTF">2014-12-04T03:02:14Z</dcterms:modified>
</cp:coreProperties>
</file>