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0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'菜單'!$A$1:$N$18</definedName>
    <definedName name="_xlnm.Print_Area" localSheetId="0">'菜單'!$A$1:$N$40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<sst xmlns="http://schemas.openxmlformats.org/spreadsheetml/2006/main" count="276" uniqueCount="231">
  <si>
    <t>日期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</si>
  <si>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</si>
  <si>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</si>
  <si>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</si>
  <si>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</si>
  <si>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</si>
  <si>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</si>
  <si>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</si>
  <si>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</si>
  <si>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</si>
  <si>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</si>
  <si>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</si>
  <si>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</si>
  <si>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</si>
  <si>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</si>
  <si>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</si>
  <si>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</si>
  <si>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</si>
  <si>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</si>
  <si>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</si>
  <si>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</si>
  <si>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</si>
  <si>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</si>
  <si>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</si>
  <si>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</si>
  <si>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</si>
  <si>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</si>
  <si>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</si>
  <si>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</si>
  <si>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</si>
  <si>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</si>
  <si>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</si>
  <si>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</si>
  <si>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</si>
  <si>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</si>
  <si>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</si>
  <si>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</si>
  <si>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</si>
  <si>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</si>
  <si>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</si>
  <si>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</si>
  <si>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</si>
  <si>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</si>
  <si>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</si>
  <si>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</si>
  <si>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</si>
  <si>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</si>
  <si>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</si>
  <si>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</si>
  <si>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</si>
  <si>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</si>
  <si>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</si>
  <si>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皇佳營養午餐</t>
  </si>
  <si>
    <t>美 味 副 菜</t>
  </si>
  <si>
    <t>湯品</t>
  </si>
  <si>
    <t>全穀根莖類(份)</t>
  </si>
  <si>
    <t>豆魚肉蛋類(份)</t>
  </si>
  <si>
    <t>蔬菜類(份)</t>
  </si>
  <si>
    <t>油脂類(份)</t>
  </si>
  <si>
    <t>水果類</t>
  </si>
  <si>
    <t>熱量                          (大卡)</t>
  </si>
  <si>
    <t>有機蔬菜</t>
  </si>
  <si>
    <t>四</t>
  </si>
  <si>
    <t>五</t>
  </si>
  <si>
    <t>吉園圃</t>
  </si>
  <si>
    <t>一</t>
  </si>
  <si>
    <t>二</t>
  </si>
  <si>
    <t>1/2</t>
  </si>
  <si>
    <t>1/4</t>
  </si>
  <si>
    <t>1/5</t>
  </si>
  <si>
    <t>1/8</t>
  </si>
  <si>
    <t>1/9</t>
  </si>
  <si>
    <t>1/11</t>
  </si>
  <si>
    <t>1/12</t>
  </si>
  <si>
    <t>1/15</t>
  </si>
  <si>
    <t>1/16</t>
  </si>
  <si>
    <t>1/18</t>
  </si>
  <si>
    <t>1/19</t>
  </si>
  <si>
    <t>1/22</t>
  </si>
  <si>
    <t>1/23</t>
  </si>
  <si>
    <t>~~放寒假囉~~</t>
  </si>
  <si>
    <t>2/22</t>
  </si>
  <si>
    <t>2/23</t>
  </si>
  <si>
    <t>2/26</t>
  </si>
  <si>
    <t>2/27</t>
  </si>
  <si>
    <t>雞丁高麗菜米血丁薑（煮</t>
  </si>
  <si>
    <t>雞排（炸）</t>
  </si>
  <si>
    <t>蘑菇醬豬排</t>
  </si>
  <si>
    <t>雞丁蔥薑（燒）</t>
  </si>
  <si>
    <t>馬鈴薯紅丁青豆（煮）</t>
  </si>
  <si>
    <t>貴妃雞排</t>
  </si>
  <si>
    <t>大白菜雞蛋木耳（煮）</t>
  </si>
  <si>
    <t>冬瓜絞肉毛豆紅丁（滷）</t>
  </si>
  <si>
    <t>雞丁脆瓜（煮）</t>
  </si>
  <si>
    <t>馬鈴薯肉片（煮）</t>
  </si>
  <si>
    <t>銀芽粉絲煲</t>
  </si>
  <si>
    <t>冬粉豆芽菜紅絲木耳絞肉（炒）</t>
  </si>
  <si>
    <t>肉丁筍干（滷）</t>
  </si>
  <si>
    <t>椒鹽排骨酥</t>
  </si>
  <si>
    <t>排骨酥（炸）</t>
  </si>
  <si>
    <t>雞丁九層塔薑（燒）</t>
  </si>
  <si>
    <t>滷蛋海結</t>
  </si>
  <si>
    <t>滷蛋海結紅蘿蔔（滷）</t>
  </si>
  <si>
    <t>雞丁馬鈴薯（煮）</t>
  </si>
  <si>
    <t>蘿蔔蒟蒻凍豆腐（煮）</t>
  </si>
  <si>
    <t>雞蛋海帶芽紅丁毛豆（炒）</t>
  </si>
  <si>
    <t>炸雞柳＆甜條</t>
  </si>
  <si>
    <t>雞柳條甜不辣（炸）</t>
  </si>
  <si>
    <t>雞丁洋蔥義式香料（燉）</t>
  </si>
  <si>
    <t>萵苣（燙）</t>
  </si>
  <si>
    <t>豆芽菜海絲紅絲芹菜（炒）</t>
  </si>
  <si>
    <t>黃瓜什菇湯</t>
  </si>
  <si>
    <t>香Q白飯</t>
  </si>
  <si>
    <t>糙米飯</t>
  </si>
  <si>
    <t>五穀米飯</t>
  </si>
  <si>
    <t>燕麥飯</t>
  </si>
  <si>
    <t>竹筍雞丁湯</t>
  </si>
  <si>
    <t>榨菜肉絲湯</t>
  </si>
  <si>
    <t>海結排骨湯</t>
  </si>
  <si>
    <t>芹香蘿蔔湯</t>
  </si>
  <si>
    <t>刺瓜雞丁湯</t>
  </si>
  <si>
    <t>蔬菜菇菇湯</t>
  </si>
  <si>
    <t>薑絲冬瓜湯</t>
  </si>
  <si>
    <t>大滷湯</t>
  </si>
  <si>
    <t>玉米蛋花湯</t>
  </si>
  <si>
    <t>冬瓜雞丁湯</t>
  </si>
  <si>
    <t>三絲羹湯</t>
  </si>
  <si>
    <t>柴香味噌湯</t>
  </si>
  <si>
    <t>大瓜雞丁湯</t>
  </si>
  <si>
    <t>麻油雞（s）</t>
  </si>
  <si>
    <t>雞蛋蕃茄豆腐（炒）</t>
  </si>
  <si>
    <t>家常油腐</t>
  </si>
  <si>
    <t>油豆腐筍片紅片木耳（炒）</t>
  </si>
  <si>
    <t>黃瓜金針菇香菇排骨</t>
  </si>
  <si>
    <t>海結排骨</t>
  </si>
  <si>
    <t>竹筍雞丁</t>
  </si>
  <si>
    <t>蘿蔔紅蘿蔔丸子芹菜</t>
  </si>
  <si>
    <t>黃瓜雞丁</t>
  </si>
  <si>
    <t>洋蔥肉片紅蘿蔔（燒）</t>
  </si>
  <si>
    <t>壽喜豚肉丼（Q）</t>
  </si>
  <si>
    <t>蕃茄炒蛋（Q）</t>
  </si>
  <si>
    <t>蝦香扁蒲（Q）</t>
  </si>
  <si>
    <t>奶香洋芋（Q）</t>
  </si>
  <si>
    <t>蔥燒雞丁（s）</t>
  </si>
  <si>
    <t>蛋酥白菜（Q）</t>
  </si>
  <si>
    <t>冬瓜彩丁肉末（Q）</t>
  </si>
  <si>
    <t>咖哩肉片（Q）</t>
  </si>
  <si>
    <t>瓜仔雞（s）</t>
  </si>
  <si>
    <t>古早味滷肉（s）</t>
  </si>
  <si>
    <t>肉丁豬腳丁筍干（滷）</t>
  </si>
  <si>
    <t>紅絲炒蛋（Q）</t>
  </si>
  <si>
    <t>紅蘿蔔雞蛋（炒）</t>
  </si>
  <si>
    <t>高麗菜金針菇香菇豆腐</t>
  </si>
  <si>
    <t>冬瓜薑絲雞丁</t>
  </si>
  <si>
    <t>蒜香肉片（s）</t>
  </si>
  <si>
    <t>雙色花椰</t>
  </si>
  <si>
    <t>豆腐雞蛋肉絲木耳紅絲高麗菜</t>
  </si>
  <si>
    <t>筍片肉絲</t>
  </si>
  <si>
    <t>竹筍肉絲湯</t>
  </si>
  <si>
    <t>玉米粒雞蛋</t>
  </si>
  <si>
    <t>冬瓜雞丁</t>
  </si>
  <si>
    <t>三絲羹筍籤雞蛋紅絲木耳</t>
  </si>
  <si>
    <t>豆腐味噌柴魚片</t>
  </si>
  <si>
    <t>三杯雞丁（s）</t>
  </si>
  <si>
    <t>南洋沙嗲豬（Q）</t>
  </si>
  <si>
    <t>洋葸肉片（煮）</t>
  </si>
  <si>
    <t>椰香咖哩雞丁（s）</t>
  </si>
  <si>
    <t>什錦蘿蔔煮（Q）</t>
  </si>
  <si>
    <t>蘿蔔肉丁（Q）</t>
  </si>
  <si>
    <t>海芽炒蛋（Q）</t>
  </si>
  <si>
    <t>海帶彩絲（Q）</t>
  </si>
  <si>
    <t>筍香肉丁（s）</t>
  </si>
  <si>
    <t>肉片豆芽菜蒜（燙）</t>
  </si>
  <si>
    <t>扁蒲木耳香菇蝦皮（煮）</t>
  </si>
  <si>
    <t>豬排蘑菇洋蔥（煮）</t>
  </si>
  <si>
    <t>綠.白花椰木耳（炒）</t>
  </si>
  <si>
    <t>蘿蔔肉丁紅蘿蔔（滷）</t>
  </si>
  <si>
    <t>義式燉雞（s）</t>
  </si>
  <si>
    <t>蠔油萵苣</t>
  </si>
  <si>
    <t>榨菜肉絲</t>
  </si>
  <si>
    <t>水果</t>
  </si>
  <si>
    <t xml:space="preserve">★本廠全面使用非基因改造黃豆製品及玉米。  ★提供公糧米供餐，於2∕22（四）回饋水果一次。   </t>
  </si>
  <si>
    <t>香Q白飯</t>
  </si>
  <si>
    <t>白玉滷素肚</t>
  </si>
  <si>
    <t>小瓜炒干片（Q）</t>
  </si>
  <si>
    <t>芙蓉蒸蛋（Q）</t>
  </si>
  <si>
    <t>蔬食日</t>
  </si>
  <si>
    <t>素肚蘿蔔紅蘿蔔（滷）</t>
  </si>
  <si>
    <t>小黃瓜干片（炒）</t>
  </si>
  <si>
    <t>雞蛋三色豆（蒸）</t>
  </si>
  <si>
    <t>胚芽米飯</t>
  </si>
  <si>
    <t>五柳豆包</t>
  </si>
  <si>
    <t>茄汁燉薯丁（Q）</t>
  </si>
  <si>
    <t>鮮炒瓠瓜（Q）</t>
  </si>
  <si>
    <t>豆包紅絲木耳薑絲芹菜（燒）</t>
  </si>
  <si>
    <t>馬鈴薯洋蔥毛豆（燉）</t>
  </si>
  <si>
    <t>瓠瓜腐皮絲紅蘿蔔（炒）</t>
  </si>
  <si>
    <t>紅燒豆腐</t>
  </si>
  <si>
    <t>香菇蒸蛋（Q）</t>
  </si>
  <si>
    <t>豆腐木耳紅蘿蔔蔥（燒）</t>
  </si>
  <si>
    <t>蒸蛋香菇（蒸）</t>
  </si>
  <si>
    <t xml:space="preserve"> 芝麻蜜汁黑豆干</t>
  </si>
  <si>
    <t>三色炒蛋（s）</t>
  </si>
  <si>
    <t>香濃咖哩（Q）</t>
  </si>
  <si>
    <t>黑豆干芝麻（燒）</t>
  </si>
  <si>
    <t>玉米粒三色豆雞蛋（炒）</t>
  </si>
  <si>
    <t>馬鈴薯馬鈴薯（煮）</t>
  </si>
  <si>
    <t>木須敏豆</t>
  </si>
  <si>
    <t>敏豆木耳紅絲（炒）</t>
  </si>
  <si>
    <t>玉米炒蛋（s）</t>
  </si>
  <si>
    <t>腰果四色</t>
  </si>
  <si>
    <t>豆薯丁小瓜丁玉米粒腰果（炒）</t>
  </si>
  <si>
    <t>紅仁青花菜</t>
  </si>
  <si>
    <t>青花菜紅片（炒）</t>
  </si>
  <si>
    <t>香酥地瓜條</t>
  </si>
  <si>
    <t>地瓜條（炸）</t>
  </si>
  <si>
    <t>鮮炒高麗</t>
  </si>
  <si>
    <t>高麗菜木耳紅片（炒）</t>
  </si>
  <si>
    <t>花枝排</t>
  </si>
  <si>
    <t>花枝排（炸）</t>
  </si>
  <si>
    <t>紅豆紫米湯</t>
  </si>
  <si>
    <t>紅豆紫米</t>
  </si>
  <si>
    <t>綠豆薏仁湯</t>
  </si>
  <si>
    <t>綠豆薏仁</t>
  </si>
  <si>
    <t>千島香鬆飯</t>
  </si>
  <si>
    <t>肉醬義大利麵</t>
  </si>
  <si>
    <t>肉鬆拌飯</t>
  </si>
  <si>
    <t>沙茶豬肉鍋（s）</t>
  </si>
  <si>
    <t>肉片白菜（煮）</t>
  </si>
  <si>
    <t>白菜炒年糕（Q）</t>
  </si>
  <si>
    <t>白菜年糕紅絲寬冬粉（炒）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</si>
</sst>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  <numFmt numFmtId="180" formatCode="m&quot;月&quot;d&quot;日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8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6"/>
      <name val="標楷體"/>
      <family val="4"/>
    </font>
    <font>
      <sz val="8"/>
      <name val="標楷體"/>
      <family val="4"/>
    </font>
    <font>
      <sz val="13"/>
      <name val="標楷體"/>
      <family val="4"/>
    </font>
    <font>
      <sz val="16"/>
      <name val="華康飾藝體W5(P)"/>
      <family val="1"/>
    </font>
    <font>
      <sz val="12"/>
      <name val="王漢宗特圓體繁"/>
      <family val="1"/>
    </font>
    <font>
      <sz val="18"/>
      <name val="華康布丁體"/>
      <family val="3"/>
    </font>
    <font>
      <sz val="16"/>
      <name val="華康布丁體"/>
      <family val="3"/>
    </font>
    <font>
      <b/>
      <sz val="15"/>
      <name val="華康少女文字W6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36"/>
      <color indexed="10"/>
      <name val="文鼎勘亭流"/>
      <family val="3"/>
    </font>
    <font>
      <sz val="11"/>
      <color indexed="10"/>
      <name val="標楷體"/>
      <family val="4"/>
    </font>
    <font>
      <b/>
      <sz val="13"/>
      <color indexed="56"/>
      <name val="華康少女文字W6"/>
      <family val="3"/>
    </font>
    <font>
      <b/>
      <sz val="13"/>
      <color indexed="56"/>
      <name val="微軟正黑體"/>
      <family val="2"/>
    </font>
    <font>
      <b/>
      <sz val="22"/>
      <color indexed="8"/>
      <name val="文鼎ＰＯＰ－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36"/>
      <color rgb="FFFF0000"/>
      <name val="文鼎勘亭流"/>
      <family val="3"/>
    </font>
    <font>
      <sz val="11"/>
      <color rgb="FFFF0000"/>
      <name val="標楷體"/>
      <family val="4"/>
    </font>
    <font>
      <b/>
      <sz val="8"/>
      <name val="新細明體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slantDashDot"/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/>
      <top>
        <color indexed="63"/>
      </top>
      <bottom style="slantDashDot"/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slantDashDot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slantDashDot"/>
    </border>
    <border>
      <left style="thin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slantDashDot"/>
      <bottom>
        <color indexed="63"/>
      </bottom>
    </border>
    <border>
      <left style="thin">
        <color indexed="8"/>
      </left>
      <right style="thin"/>
      <top style="slantDashDot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slantDashDot"/>
      <bottom>
        <color indexed="63"/>
      </bottom>
    </border>
    <border>
      <left>
        <color indexed="63"/>
      </left>
      <right style="thin"/>
      <top style="slantDashDot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slantDash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slantDashDot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2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41" borderId="0" applyNumberFormat="0" applyBorder="0" applyAlignment="0" applyProtection="0"/>
    <xf numFmtId="0" fontId="60" fillId="0" borderId="10" applyNumberFormat="0" applyFill="0" applyAlignment="0" applyProtection="0"/>
    <xf numFmtId="0" fontId="61" fillId="42" borderId="0" applyNumberFormat="0" applyBorder="0" applyAlignment="0" applyProtection="0"/>
    <xf numFmtId="9" fontId="1" fillId="0" borderId="0" applyFill="0" applyBorder="0" applyAlignment="0" applyProtection="0"/>
    <xf numFmtId="0" fontId="62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12" applyNumberFormat="0" applyFill="0" applyAlignment="0" applyProtection="0"/>
    <xf numFmtId="0" fontId="0" fillId="44" borderId="13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9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70" fillId="51" borderId="11" applyNumberFormat="0" applyAlignment="0" applyProtection="0"/>
    <xf numFmtId="0" fontId="71" fillId="43" borderId="17" applyNumberFormat="0" applyAlignment="0" applyProtection="0"/>
    <xf numFmtId="0" fontId="72" fillId="52" borderId="18" applyNumberFormat="0" applyAlignment="0" applyProtection="0"/>
    <xf numFmtId="0" fontId="73" fillId="53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Alignment="1">
      <alignment/>
    </xf>
    <xf numFmtId="0" fontId="25" fillId="26" borderId="19" xfId="0" applyFont="1" applyFill="1" applyBorder="1" applyAlignment="1">
      <alignment/>
    </xf>
    <xf numFmtId="0" fontId="25" fillId="26" borderId="2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179" fontId="25" fillId="26" borderId="23" xfId="0" applyNumberFormat="1" applyFont="1" applyFill="1" applyBorder="1" applyAlignment="1">
      <alignment horizontal="center" vertical="center" wrapText="1"/>
    </xf>
    <xf numFmtId="179" fontId="25" fillId="26" borderId="24" xfId="0" applyNumberFormat="1" applyFont="1" applyFill="1" applyBorder="1" applyAlignment="1">
      <alignment horizontal="center" vertical="center" wrapText="1"/>
    </xf>
    <xf numFmtId="179" fontId="25" fillId="26" borderId="25" xfId="0" applyNumberFormat="1" applyFont="1" applyFill="1" applyBorder="1" applyAlignment="1">
      <alignment horizontal="center" vertical="center" wrapText="1"/>
    </xf>
    <xf numFmtId="0" fontId="27" fillId="17" borderId="0" xfId="0" applyFont="1" applyFill="1" applyAlignment="1">
      <alignment horizontal="center"/>
    </xf>
    <xf numFmtId="0" fontId="22" fillId="54" borderId="0" xfId="0" applyFont="1" applyFill="1" applyAlignment="1">
      <alignment horizontal="center" vertical="center"/>
    </xf>
    <xf numFmtId="0" fontId="22" fillId="54" borderId="0" xfId="0" applyFont="1" applyFill="1" applyAlignment="1">
      <alignment/>
    </xf>
    <xf numFmtId="0" fontId="22" fillId="54" borderId="0" xfId="0" applyFont="1" applyFill="1" applyAlignment="1">
      <alignment horizontal="center"/>
    </xf>
    <xf numFmtId="0" fontId="22" fillId="0" borderId="0" xfId="0" applyFont="1" applyAlignment="1">
      <alignment vertical="center"/>
    </xf>
    <xf numFmtId="0" fontId="22" fillId="54" borderId="0" xfId="0" applyFont="1" applyFill="1" applyAlignment="1">
      <alignment vertical="center"/>
    </xf>
    <xf numFmtId="176" fontId="22" fillId="54" borderId="0" xfId="0" applyNumberFormat="1" applyFont="1" applyFill="1" applyAlignment="1">
      <alignment vertical="center"/>
    </xf>
    <xf numFmtId="0" fontId="28" fillId="54" borderId="26" xfId="0" applyFont="1" applyFill="1" applyBorder="1" applyAlignment="1">
      <alignment horizontal="center" vertical="center" shrinkToFit="1"/>
    </xf>
    <xf numFmtId="0" fontId="28" fillId="54" borderId="0" xfId="0" applyFont="1" applyFill="1" applyBorder="1" applyAlignment="1">
      <alignment vertical="center"/>
    </xf>
    <xf numFmtId="0" fontId="29" fillId="54" borderId="0" xfId="0" applyFont="1" applyFill="1" applyAlignment="1">
      <alignment/>
    </xf>
    <xf numFmtId="0" fontId="28" fillId="54" borderId="0" xfId="0" applyFont="1" applyFill="1" applyBorder="1" applyAlignment="1">
      <alignment horizontal="center" vertical="center"/>
    </xf>
    <xf numFmtId="0" fontId="29" fillId="54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30" fillId="54" borderId="27" xfId="0" applyFont="1" applyFill="1" applyBorder="1" applyAlignment="1">
      <alignment horizontal="center" vertical="center" shrinkToFit="1"/>
    </xf>
    <xf numFmtId="0" fontId="28" fillId="54" borderId="28" xfId="0" applyFont="1" applyFill="1" applyBorder="1" applyAlignment="1">
      <alignment horizontal="center" vertical="center" shrinkToFit="1"/>
    </xf>
    <xf numFmtId="0" fontId="28" fillId="54" borderId="29" xfId="0" applyFont="1" applyFill="1" applyBorder="1" applyAlignment="1">
      <alignment horizontal="center" vertical="center" shrinkToFit="1"/>
    </xf>
    <xf numFmtId="176" fontId="28" fillId="54" borderId="28" xfId="0" applyNumberFormat="1" applyFont="1" applyFill="1" applyBorder="1" applyAlignment="1">
      <alignment horizontal="center" vertical="center" shrinkToFit="1"/>
    </xf>
    <xf numFmtId="0" fontId="28" fillId="54" borderId="30" xfId="0" applyFont="1" applyFill="1" applyBorder="1" applyAlignment="1">
      <alignment horizontal="center" vertical="center" shrinkToFit="1"/>
    </xf>
    <xf numFmtId="176" fontId="28" fillId="54" borderId="29" xfId="0" applyNumberFormat="1" applyFont="1" applyFill="1" applyBorder="1" applyAlignment="1">
      <alignment horizontal="center" vertical="center" shrinkToFit="1"/>
    </xf>
    <xf numFmtId="0" fontId="28" fillId="54" borderId="31" xfId="0" applyFont="1" applyFill="1" applyBorder="1" applyAlignment="1">
      <alignment horizontal="center" vertical="center" shrinkToFit="1"/>
    </xf>
    <xf numFmtId="0" fontId="28" fillId="54" borderId="32" xfId="0" applyFont="1" applyFill="1" applyBorder="1" applyAlignment="1">
      <alignment horizontal="center" vertical="center" shrinkToFit="1"/>
    </xf>
    <xf numFmtId="0" fontId="28" fillId="54" borderId="33" xfId="0" applyFont="1" applyFill="1" applyBorder="1" applyAlignment="1">
      <alignment horizontal="center" vertical="center" shrinkToFit="1"/>
    </xf>
    <xf numFmtId="0" fontId="28" fillId="54" borderId="34" xfId="0" applyFont="1" applyFill="1" applyBorder="1" applyAlignment="1">
      <alignment horizontal="center" vertical="center" shrinkToFit="1"/>
    </xf>
    <xf numFmtId="0" fontId="22" fillId="54" borderId="0" xfId="0" applyFont="1" applyFill="1" applyAlignment="1">
      <alignment vertical="center" shrinkToFit="1"/>
    </xf>
    <xf numFmtId="0" fontId="30" fillId="54" borderId="35" xfId="0" applyFont="1" applyFill="1" applyBorder="1" applyAlignment="1">
      <alignment horizontal="center" vertical="center" shrinkToFit="1"/>
    </xf>
    <xf numFmtId="0" fontId="30" fillId="54" borderId="26" xfId="0" applyFont="1" applyFill="1" applyBorder="1" applyAlignment="1">
      <alignment horizontal="center" vertical="center" shrinkToFit="1"/>
    </xf>
    <xf numFmtId="0" fontId="28" fillId="54" borderId="36" xfId="0" applyFont="1" applyFill="1" applyBorder="1" applyAlignment="1">
      <alignment horizontal="center" vertical="center" shrinkToFit="1"/>
    </xf>
    <xf numFmtId="0" fontId="30" fillId="54" borderId="0" xfId="0" applyFont="1" applyFill="1" applyBorder="1" applyAlignment="1">
      <alignment horizontal="center" vertical="center" shrinkToFit="1"/>
    </xf>
    <xf numFmtId="0" fontId="28" fillId="54" borderId="0" xfId="0" applyFont="1" applyFill="1" applyBorder="1" applyAlignment="1">
      <alignment horizontal="center" vertical="center" shrinkToFit="1"/>
    </xf>
    <xf numFmtId="0" fontId="30" fillId="54" borderId="37" xfId="0" applyFont="1" applyFill="1" applyBorder="1" applyAlignment="1">
      <alignment horizontal="center" vertical="center" shrinkToFit="1"/>
    </xf>
    <xf numFmtId="0" fontId="28" fillId="54" borderId="38" xfId="0" applyFont="1" applyFill="1" applyBorder="1" applyAlignment="1">
      <alignment horizontal="center" vertical="center" shrinkToFit="1"/>
    </xf>
    <xf numFmtId="0" fontId="28" fillId="54" borderId="27" xfId="0" applyFont="1" applyFill="1" applyBorder="1" applyAlignment="1">
      <alignment horizontal="center" vertical="center" shrinkToFit="1"/>
    </xf>
    <xf numFmtId="0" fontId="22" fillId="54" borderId="0" xfId="0" applyFont="1" applyFill="1" applyAlignment="1">
      <alignment horizontal="center" vertical="center" shrinkToFit="1"/>
    </xf>
    <xf numFmtId="0" fontId="28" fillId="54" borderId="39" xfId="74" applyFont="1" applyFill="1" applyBorder="1" applyAlignment="1">
      <alignment horizontal="center" vertical="center" shrinkToFit="1"/>
      <protection/>
    </xf>
    <xf numFmtId="176" fontId="28" fillId="54" borderId="39" xfId="0" applyNumberFormat="1" applyFont="1" applyFill="1" applyBorder="1" applyAlignment="1">
      <alignment horizontal="center" vertical="center" shrinkToFit="1"/>
    </xf>
    <xf numFmtId="0" fontId="28" fillId="54" borderId="40" xfId="0" applyFont="1" applyFill="1" applyBorder="1" applyAlignment="1">
      <alignment horizontal="center" vertical="center" shrinkToFit="1"/>
    </xf>
    <xf numFmtId="0" fontId="28" fillId="54" borderId="39" xfId="0" applyFont="1" applyFill="1" applyBorder="1" applyAlignment="1">
      <alignment horizontal="center" vertical="center" shrinkToFit="1"/>
    </xf>
    <xf numFmtId="0" fontId="28" fillId="54" borderId="41" xfId="0" applyFont="1" applyFill="1" applyBorder="1" applyAlignment="1">
      <alignment horizontal="center" vertical="center" shrinkToFit="1"/>
    </xf>
    <xf numFmtId="176" fontId="28" fillId="54" borderId="42" xfId="0" applyNumberFormat="1" applyFont="1" applyFill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28" fillId="54" borderId="26" xfId="0" applyFont="1" applyFill="1" applyBorder="1" applyAlignment="1">
      <alignment horizontal="center" vertical="center" wrapText="1"/>
    </xf>
    <xf numFmtId="0" fontId="28" fillId="54" borderId="36" xfId="0" applyFont="1" applyFill="1" applyBorder="1" applyAlignment="1">
      <alignment horizontal="center" vertical="center" wrapText="1"/>
    </xf>
    <xf numFmtId="0" fontId="75" fillId="54" borderId="0" xfId="0" applyFont="1" applyFill="1" applyAlignment="1">
      <alignment vertical="center"/>
    </xf>
    <xf numFmtId="0" fontId="75" fillId="54" borderId="43" xfId="0" applyFont="1" applyFill="1" applyBorder="1" applyAlignment="1">
      <alignment vertical="center"/>
    </xf>
    <xf numFmtId="0" fontId="33" fillId="54" borderId="35" xfId="0" applyFont="1" applyFill="1" applyBorder="1" applyAlignment="1">
      <alignment horizontal="center" vertical="center" shrinkToFit="1"/>
    </xf>
    <xf numFmtId="0" fontId="33" fillId="54" borderId="30" xfId="75" applyFont="1" applyFill="1" applyBorder="1" applyAlignment="1">
      <alignment horizontal="center" vertical="center" shrinkToFit="1"/>
      <protection/>
    </xf>
    <xf numFmtId="0" fontId="33" fillId="54" borderId="30" xfId="0" applyFont="1" applyFill="1" applyBorder="1" applyAlignment="1">
      <alignment horizontal="center" vertical="center" shrinkToFit="1"/>
    </xf>
    <xf numFmtId="176" fontId="33" fillId="54" borderId="44" xfId="0" applyNumberFormat="1" applyFont="1" applyFill="1" applyBorder="1" applyAlignment="1">
      <alignment horizontal="center" vertical="center" shrinkToFit="1"/>
    </xf>
    <xf numFmtId="0" fontId="33" fillId="0" borderId="35" xfId="0" applyFont="1" applyBorder="1" applyAlignment="1">
      <alignment horizontal="center" vertical="center" shrinkToFit="1"/>
    </xf>
    <xf numFmtId="0" fontId="33" fillId="54" borderId="45" xfId="0" applyFont="1" applyFill="1" applyBorder="1" applyAlignment="1">
      <alignment horizontal="center" vertical="center" shrinkToFit="1"/>
    </xf>
    <xf numFmtId="0" fontId="33" fillId="0" borderId="30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49" fontId="29" fillId="55" borderId="46" xfId="0" applyNumberFormat="1" applyFont="1" applyFill="1" applyBorder="1" applyAlignment="1">
      <alignment horizontal="center" vertical="center" shrinkToFit="1"/>
    </xf>
    <xf numFmtId="178" fontId="29" fillId="55" borderId="47" xfId="0" applyNumberFormat="1" applyFont="1" applyFill="1" applyBorder="1" applyAlignment="1">
      <alignment horizontal="center" vertical="center" shrinkToFit="1"/>
    </xf>
    <xf numFmtId="178" fontId="29" fillId="55" borderId="48" xfId="0" applyNumberFormat="1" applyFont="1" applyFill="1" applyBorder="1" applyAlignment="1">
      <alignment horizontal="center" vertical="center" shrinkToFit="1"/>
    </xf>
    <xf numFmtId="178" fontId="29" fillId="55" borderId="49" xfId="0" applyNumberFormat="1" applyFont="1" applyFill="1" applyBorder="1" applyAlignment="1">
      <alignment horizontal="center" vertical="center" shrinkToFit="1"/>
    </xf>
    <xf numFmtId="49" fontId="29" fillId="55" borderId="50" xfId="0" applyNumberFormat="1" applyFont="1" applyFill="1" applyBorder="1" applyAlignment="1">
      <alignment horizontal="center" vertical="center" shrinkToFit="1"/>
    </xf>
    <xf numFmtId="0" fontId="34" fillId="54" borderId="35" xfId="0" applyFont="1" applyFill="1" applyBorder="1" applyAlignment="1">
      <alignment horizontal="center" vertical="center" wrapText="1"/>
    </xf>
    <xf numFmtId="0" fontId="28" fillId="54" borderId="51" xfId="0" applyFont="1" applyFill="1" applyBorder="1" applyAlignment="1">
      <alignment horizontal="center" vertical="center" shrinkToFit="1"/>
    </xf>
    <xf numFmtId="0" fontId="33" fillId="54" borderId="52" xfId="75" applyFont="1" applyFill="1" applyBorder="1" applyAlignment="1">
      <alignment horizontal="center" vertical="center" shrinkToFit="1"/>
      <protection/>
    </xf>
    <xf numFmtId="0" fontId="33" fillId="54" borderId="34" xfId="0" applyFont="1" applyFill="1" applyBorder="1" applyAlignment="1">
      <alignment horizontal="center" vertical="center" shrinkToFit="1"/>
    </xf>
    <xf numFmtId="178" fontId="29" fillId="55" borderId="53" xfId="0" applyNumberFormat="1" applyFont="1" applyFill="1" applyBorder="1" applyAlignment="1">
      <alignment horizontal="center" vertical="center" shrinkToFit="1"/>
    </xf>
    <xf numFmtId="0" fontId="28" fillId="54" borderId="54" xfId="0" applyFont="1" applyFill="1" applyBorder="1" applyAlignment="1">
      <alignment horizontal="center" vertical="center" shrinkToFit="1"/>
    </xf>
    <xf numFmtId="0" fontId="28" fillId="54" borderId="55" xfId="0" applyFont="1" applyFill="1" applyBorder="1" applyAlignment="1">
      <alignment horizontal="center" vertical="center"/>
    </xf>
    <xf numFmtId="0" fontId="33" fillId="54" borderId="56" xfId="0" applyFont="1" applyFill="1" applyBorder="1" applyAlignment="1">
      <alignment horizontal="center" vertical="center" shrinkToFit="1"/>
    </xf>
    <xf numFmtId="176" fontId="28" fillId="54" borderId="31" xfId="0" applyNumberFormat="1" applyFont="1" applyFill="1" applyBorder="1" applyAlignment="1">
      <alignment horizontal="center" vertical="center" shrinkToFit="1"/>
    </xf>
    <xf numFmtId="176" fontId="28" fillId="54" borderId="30" xfId="0" applyNumberFormat="1" applyFont="1" applyFill="1" applyBorder="1" applyAlignment="1">
      <alignment horizontal="center" vertical="center" shrinkToFit="1"/>
    </xf>
    <xf numFmtId="176" fontId="28" fillId="54" borderId="54" xfId="0" applyNumberFormat="1" applyFont="1" applyFill="1" applyBorder="1" applyAlignment="1">
      <alignment horizontal="center" vertical="center" shrinkToFit="1"/>
    </xf>
    <xf numFmtId="176" fontId="33" fillId="54" borderId="56" xfId="0" applyNumberFormat="1" applyFont="1" applyFill="1" applyBorder="1" applyAlignment="1">
      <alignment horizontal="center" vertical="center" shrinkToFit="1"/>
    </xf>
    <xf numFmtId="0" fontId="33" fillId="54" borderId="34" xfId="75" applyFont="1" applyFill="1" applyBorder="1" applyAlignment="1">
      <alignment horizontal="center" vertical="center" shrinkToFit="1"/>
      <protection/>
    </xf>
    <xf numFmtId="0" fontId="28" fillId="54" borderId="54" xfId="74" applyFont="1" applyFill="1" applyBorder="1" applyAlignment="1">
      <alignment horizontal="center" vertical="center" shrinkToFit="1"/>
      <protection/>
    </xf>
    <xf numFmtId="0" fontId="33" fillId="0" borderId="56" xfId="0" applyFont="1" applyBorder="1" applyAlignment="1">
      <alignment horizontal="center" vertical="center" shrinkToFit="1"/>
    </xf>
    <xf numFmtId="176" fontId="28" fillId="54" borderId="57" xfId="0" applyNumberFormat="1" applyFont="1" applyFill="1" applyBorder="1" applyAlignment="1">
      <alignment horizontal="center" vertical="center" shrinkToFit="1"/>
    </xf>
    <xf numFmtId="176" fontId="33" fillId="54" borderId="30" xfId="0" applyNumberFormat="1" applyFont="1" applyFill="1" applyBorder="1" applyAlignment="1">
      <alignment horizontal="center" vertical="center" shrinkToFit="1"/>
    </xf>
    <xf numFmtId="0" fontId="33" fillId="54" borderId="52" xfId="0" applyFont="1" applyFill="1" applyBorder="1" applyAlignment="1">
      <alignment horizontal="center" vertical="center" shrinkToFit="1"/>
    </xf>
    <xf numFmtId="0" fontId="28" fillId="54" borderId="58" xfId="0" applyFont="1" applyFill="1" applyBorder="1" applyAlignment="1">
      <alignment horizontal="center" vertical="center" shrinkToFit="1"/>
    </xf>
    <xf numFmtId="178" fontId="29" fillId="55" borderId="50" xfId="0" applyNumberFormat="1" applyFont="1" applyFill="1" applyBorder="1" applyAlignment="1">
      <alignment horizontal="center" vertical="center" shrinkToFit="1"/>
    </xf>
    <xf numFmtId="0" fontId="29" fillId="54" borderId="26" xfId="0" applyFont="1" applyFill="1" applyBorder="1" applyAlignment="1">
      <alignment horizontal="center" vertical="center" wrapText="1"/>
    </xf>
    <xf numFmtId="0" fontId="29" fillId="54" borderId="40" xfId="0" applyFont="1" applyFill="1" applyBorder="1" applyAlignment="1">
      <alignment vertical="center"/>
    </xf>
    <xf numFmtId="0" fontId="29" fillId="54" borderId="27" xfId="0" applyFont="1" applyFill="1" applyBorder="1" applyAlignment="1">
      <alignment horizontal="center" vertical="center" wrapText="1"/>
    </xf>
    <xf numFmtId="0" fontId="29" fillId="54" borderId="55" xfId="0" applyFont="1" applyFill="1" applyBorder="1" applyAlignment="1">
      <alignment horizontal="center" vertical="center" wrapText="1"/>
    </xf>
    <xf numFmtId="0" fontId="29" fillId="54" borderId="59" xfId="0" applyFont="1" applyFill="1" applyBorder="1" applyAlignment="1">
      <alignment horizontal="center" vertical="center" wrapText="1"/>
    </xf>
    <xf numFmtId="0" fontId="29" fillId="54" borderId="60" xfId="0" applyFont="1" applyFill="1" applyBorder="1" applyAlignment="1">
      <alignment vertical="center"/>
    </xf>
    <xf numFmtId="0" fontId="29" fillId="54" borderId="59" xfId="0" applyFont="1" applyFill="1" applyBorder="1" applyAlignment="1">
      <alignment vertical="center"/>
    </xf>
    <xf numFmtId="0" fontId="29" fillId="54" borderId="32" xfId="0" applyFont="1" applyFill="1" applyBorder="1" applyAlignment="1">
      <alignment horizontal="center" vertical="center" wrapText="1"/>
    </xf>
    <xf numFmtId="0" fontId="29" fillId="54" borderId="61" xfId="0" applyFont="1" applyFill="1" applyBorder="1" applyAlignment="1">
      <alignment vertical="center"/>
    </xf>
    <xf numFmtId="0" fontId="29" fillId="54" borderId="62" xfId="0" applyFont="1" applyFill="1" applyBorder="1" applyAlignment="1">
      <alignment vertical="center"/>
    </xf>
    <xf numFmtId="0" fontId="30" fillId="54" borderId="59" xfId="0" applyFont="1" applyFill="1" applyBorder="1" applyAlignment="1">
      <alignment horizontal="center" vertical="center" shrinkToFit="1"/>
    </xf>
    <xf numFmtId="0" fontId="28" fillId="54" borderId="31" xfId="0" applyFont="1" applyFill="1" applyBorder="1" applyAlignment="1">
      <alignment horizontal="center" vertical="center" shrinkToFit="1"/>
    </xf>
    <xf numFmtId="0" fontId="28" fillId="54" borderId="60" xfId="0" applyFont="1" applyFill="1" applyBorder="1" applyAlignment="1">
      <alignment horizontal="center" vertical="center" shrinkToFit="1"/>
    </xf>
    <xf numFmtId="0" fontId="28" fillId="54" borderId="62" xfId="0" applyFont="1" applyFill="1" applyBorder="1" applyAlignment="1">
      <alignment horizontal="center" vertical="center" shrinkToFit="1"/>
    </xf>
    <xf numFmtId="0" fontId="29" fillId="54" borderId="30" xfId="0" applyFont="1" applyFill="1" applyBorder="1" applyAlignment="1">
      <alignment horizontal="center" vertical="center" wrapText="1"/>
    </xf>
    <xf numFmtId="0" fontId="29" fillId="54" borderId="34" xfId="0" applyFont="1" applyFill="1" applyBorder="1" applyAlignment="1">
      <alignment horizontal="center" vertical="center" wrapText="1"/>
    </xf>
    <xf numFmtId="0" fontId="29" fillId="54" borderId="31" xfId="0" applyFont="1" applyFill="1" applyBorder="1" applyAlignment="1">
      <alignment horizontal="center" vertical="center" wrapText="1"/>
    </xf>
    <xf numFmtId="0" fontId="29" fillId="54" borderId="45" xfId="0" applyFont="1" applyFill="1" applyBorder="1" applyAlignment="1">
      <alignment horizontal="center" vertical="center" wrapText="1"/>
    </xf>
    <xf numFmtId="0" fontId="29" fillId="54" borderId="31" xfId="0" applyFont="1" applyFill="1" applyBorder="1" applyAlignment="1">
      <alignment vertical="center"/>
    </xf>
    <xf numFmtId="0" fontId="19" fillId="0" borderId="63" xfId="0" applyFont="1" applyFill="1" applyBorder="1" applyAlignment="1">
      <alignment horizontal="center" vertical="center" wrapText="1"/>
    </xf>
    <xf numFmtId="176" fontId="33" fillId="54" borderId="64" xfId="0" applyNumberFormat="1" applyFont="1" applyFill="1" applyBorder="1" applyAlignment="1">
      <alignment horizontal="center" vertical="center" shrinkToFit="1"/>
    </xf>
    <xf numFmtId="0" fontId="76" fillId="0" borderId="65" xfId="0" applyFont="1" applyFill="1" applyBorder="1" applyAlignment="1">
      <alignment horizontal="center" vertical="center"/>
    </xf>
    <xf numFmtId="0" fontId="28" fillId="54" borderId="34" xfId="0" applyFont="1" applyFill="1" applyBorder="1" applyAlignment="1">
      <alignment horizontal="center" vertical="center" shrinkToFit="1"/>
    </xf>
    <xf numFmtId="0" fontId="28" fillId="54" borderId="28" xfId="0" applyFont="1" applyFill="1" applyBorder="1" applyAlignment="1">
      <alignment horizontal="center" vertical="center" shrinkToFit="1"/>
    </xf>
    <xf numFmtId="0" fontId="19" fillId="0" borderId="66" xfId="0" applyFont="1" applyFill="1" applyBorder="1" applyAlignment="1">
      <alignment horizontal="center" vertical="center" wrapText="1"/>
    </xf>
    <xf numFmtId="0" fontId="33" fillId="54" borderId="45" xfId="0" applyFont="1" applyFill="1" applyBorder="1" applyAlignment="1">
      <alignment horizontal="center" vertical="center" shrinkToFit="1"/>
    </xf>
    <xf numFmtId="0" fontId="19" fillId="0" borderId="67" xfId="0" applyFont="1" applyFill="1" applyBorder="1" applyAlignment="1">
      <alignment horizontal="center" vertical="center" wrapText="1"/>
    </xf>
    <xf numFmtId="0" fontId="33" fillId="54" borderId="34" xfId="0" applyFont="1" applyFill="1" applyBorder="1" applyAlignment="1">
      <alignment horizontal="center" vertical="center" shrinkToFit="1"/>
    </xf>
    <xf numFmtId="0" fontId="76" fillId="0" borderId="38" xfId="0" applyFont="1" applyFill="1" applyBorder="1" applyAlignment="1">
      <alignment horizontal="center" vertical="center"/>
    </xf>
    <xf numFmtId="0" fontId="28" fillId="54" borderId="28" xfId="74" applyFont="1" applyFill="1" applyBorder="1" applyAlignment="1">
      <alignment horizontal="center" vertical="center" shrinkToFit="1"/>
      <protection/>
    </xf>
    <xf numFmtId="0" fontId="28" fillId="54" borderId="37" xfId="0" applyFont="1" applyFill="1" applyBorder="1" applyAlignment="1">
      <alignment horizontal="center" vertical="center" wrapText="1"/>
    </xf>
    <xf numFmtId="0" fontId="28" fillId="54" borderId="27" xfId="0" applyFont="1" applyFill="1" applyBorder="1" applyAlignment="1">
      <alignment horizontal="center" vertical="center" wrapText="1"/>
    </xf>
    <xf numFmtId="176" fontId="28" fillId="54" borderId="68" xfId="0" applyNumberFormat="1" applyFont="1" applyFill="1" applyBorder="1" applyAlignment="1">
      <alignment horizontal="center" vertical="center" wrapText="1"/>
    </xf>
    <xf numFmtId="176" fontId="28" fillId="54" borderId="69" xfId="0" applyNumberFormat="1" applyFont="1" applyFill="1" applyBorder="1" applyAlignment="1">
      <alignment horizontal="center" vertical="center" wrapText="1"/>
    </xf>
    <xf numFmtId="0" fontId="28" fillId="54" borderId="36" xfId="0" applyFont="1" applyFill="1" applyBorder="1" applyAlignment="1">
      <alignment horizontal="center" vertical="center" wrapText="1"/>
    </xf>
    <xf numFmtId="178" fontId="35" fillId="56" borderId="70" xfId="0" applyNumberFormat="1" applyFont="1" applyFill="1" applyBorder="1" applyAlignment="1">
      <alignment horizontal="center" vertical="center" shrinkToFit="1"/>
    </xf>
    <xf numFmtId="178" fontId="35" fillId="56" borderId="71" xfId="0" applyNumberFormat="1" applyFont="1" applyFill="1" applyBorder="1" applyAlignment="1">
      <alignment horizontal="center" vertical="center" shrinkToFit="1"/>
    </xf>
    <xf numFmtId="178" fontId="35" fillId="56" borderId="72" xfId="0" applyNumberFormat="1" applyFont="1" applyFill="1" applyBorder="1" applyAlignment="1">
      <alignment horizontal="center" vertical="center" shrinkToFi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/>
    </xf>
    <xf numFmtId="0" fontId="28" fillId="54" borderId="38" xfId="0" applyFont="1" applyFill="1" applyBorder="1" applyAlignment="1">
      <alignment horizontal="center" vertical="center" wrapText="1"/>
    </xf>
    <xf numFmtId="0" fontId="32" fillId="0" borderId="74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28" fillId="54" borderId="26" xfId="0" applyFont="1" applyFill="1" applyBorder="1" applyAlignment="1">
      <alignment horizontal="center" vertical="center" wrapText="1"/>
    </xf>
    <xf numFmtId="0" fontId="28" fillId="54" borderId="76" xfId="0" applyFont="1" applyFill="1" applyBorder="1" applyAlignment="1">
      <alignment horizontal="center" vertical="center" wrapText="1"/>
    </xf>
    <xf numFmtId="0" fontId="28" fillId="54" borderId="51" xfId="0" applyFont="1" applyFill="1" applyBorder="1" applyAlignment="1">
      <alignment horizontal="center" vertical="center" wrapText="1"/>
    </xf>
    <xf numFmtId="0" fontId="28" fillId="54" borderId="40" xfId="0" applyFont="1" applyFill="1" applyBorder="1" applyAlignment="1">
      <alignment horizontal="center" vertical="center" wrapText="1"/>
    </xf>
    <xf numFmtId="176" fontId="28" fillId="54" borderId="77" xfId="0" applyNumberFormat="1" applyFont="1" applyFill="1" applyBorder="1" applyAlignment="1">
      <alignment horizontal="center" vertical="center" wrapText="1"/>
    </xf>
    <xf numFmtId="176" fontId="28" fillId="54" borderId="78" xfId="0" applyNumberFormat="1" applyFont="1" applyFill="1" applyBorder="1" applyAlignment="1">
      <alignment horizontal="center" vertical="center" wrapText="1"/>
    </xf>
    <xf numFmtId="176" fontId="28" fillId="54" borderId="79" xfId="0" applyNumberFormat="1" applyFont="1" applyFill="1" applyBorder="1" applyAlignment="1">
      <alignment horizontal="center" vertical="center" wrapText="1"/>
    </xf>
    <xf numFmtId="0" fontId="29" fillId="54" borderId="58" xfId="0" applyFont="1" applyFill="1" applyBorder="1" applyAlignment="1">
      <alignment horizontal="center" vertical="center" wrapText="1"/>
    </xf>
    <xf numFmtId="0" fontId="29" fillId="54" borderId="58" xfId="0" applyFont="1" applyFill="1" applyBorder="1" applyAlignment="1">
      <alignment vertical="center"/>
    </xf>
    <xf numFmtId="0" fontId="29" fillId="54" borderId="26" xfId="0" applyFont="1" applyFill="1" applyBorder="1" applyAlignment="1">
      <alignment horizontal="center" vertical="center" wrapText="1"/>
    </xf>
    <xf numFmtId="0" fontId="29" fillId="54" borderId="40" xfId="0" applyFont="1" applyFill="1" applyBorder="1" applyAlignment="1">
      <alignment vertical="center"/>
    </xf>
    <xf numFmtId="0" fontId="22" fillId="54" borderId="80" xfId="0" applyFont="1" applyFill="1" applyBorder="1" applyAlignment="1">
      <alignment horizontal="center" vertical="center" wrapText="1"/>
    </xf>
    <xf numFmtId="0" fontId="22" fillId="54" borderId="36" xfId="0" applyFont="1" applyFill="1" applyBorder="1" applyAlignment="1">
      <alignment horizontal="center" vertical="center" wrapText="1"/>
    </xf>
    <xf numFmtId="0" fontId="29" fillId="54" borderId="81" xfId="0" applyFont="1" applyFill="1" applyBorder="1" applyAlignment="1">
      <alignment vertical="center"/>
    </xf>
    <xf numFmtId="0" fontId="28" fillId="54" borderId="59" xfId="0" applyFont="1" applyFill="1" applyBorder="1" applyAlignment="1">
      <alignment horizontal="center" vertical="center" wrapText="1"/>
    </xf>
    <xf numFmtId="0" fontId="28" fillId="54" borderId="60" xfId="0" applyFont="1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vertical="center"/>
    </xf>
    <xf numFmtId="0" fontId="29" fillId="54" borderId="27" xfId="0" applyFont="1" applyFill="1" applyBorder="1" applyAlignment="1">
      <alignment horizontal="center" vertical="center" wrapText="1"/>
    </xf>
    <xf numFmtId="0" fontId="19" fillId="54" borderId="44" xfId="0" applyFont="1" applyFill="1" applyBorder="1" applyAlignment="1">
      <alignment horizontal="center" vertical="center" wrapText="1" shrinkToFit="1"/>
    </xf>
    <xf numFmtId="0" fontId="19" fillId="54" borderId="29" xfId="0" applyFont="1" applyFill="1" applyBorder="1" applyAlignment="1">
      <alignment horizontal="center" vertical="center" wrapText="1" shrinkToFit="1"/>
    </xf>
    <xf numFmtId="0" fontId="19" fillId="0" borderId="35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5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86" xfId="0" applyFont="1" applyFill="1" applyBorder="1" applyAlignment="1">
      <alignment vertical="center"/>
    </xf>
    <xf numFmtId="0" fontId="19" fillId="0" borderId="87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29" fillId="54" borderId="76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/>
    </xf>
    <xf numFmtId="0" fontId="29" fillId="54" borderId="35" xfId="0" applyFont="1" applyFill="1" applyBorder="1" applyAlignment="1">
      <alignment horizontal="center" vertical="center" wrapText="1"/>
    </xf>
    <xf numFmtId="0" fontId="29" fillId="54" borderId="28" xfId="0" applyFont="1" applyFill="1" applyBorder="1" applyAlignment="1">
      <alignment vertical="center"/>
    </xf>
    <xf numFmtId="0" fontId="29" fillId="54" borderId="73" xfId="0" applyFont="1" applyFill="1" applyBorder="1" applyAlignment="1">
      <alignment vertical="center"/>
    </xf>
    <xf numFmtId="0" fontId="29" fillId="54" borderId="51" xfId="0" applyFont="1" applyFill="1" applyBorder="1" applyAlignment="1">
      <alignment vertical="center"/>
    </xf>
    <xf numFmtId="0" fontId="28" fillId="54" borderId="88" xfId="0" applyFont="1" applyFill="1" applyBorder="1" applyAlignment="1">
      <alignment horizontal="center" vertical="center" wrapText="1"/>
    </xf>
    <xf numFmtId="176" fontId="28" fillId="54" borderId="89" xfId="0" applyNumberFormat="1" applyFont="1" applyFill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19" fillId="0" borderId="90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/>
    </xf>
    <xf numFmtId="176" fontId="28" fillId="57" borderId="91" xfId="0" applyNumberFormat="1" applyFont="1" applyFill="1" applyBorder="1" applyAlignment="1">
      <alignment horizontal="center" vertical="center" wrapText="1"/>
    </xf>
    <xf numFmtId="176" fontId="28" fillId="57" borderId="92" xfId="0" applyNumberFormat="1" applyFont="1" applyFill="1" applyBorder="1" applyAlignment="1">
      <alignment horizontal="center" vertical="center" wrapText="1"/>
    </xf>
    <xf numFmtId="0" fontId="28" fillId="57" borderId="80" xfId="0" applyFont="1" applyFill="1" applyBorder="1" applyAlignment="1">
      <alignment horizontal="center" vertical="center" wrapText="1"/>
    </xf>
    <xf numFmtId="0" fontId="28" fillId="57" borderId="93" xfId="0" applyFont="1" applyFill="1" applyBorder="1" applyAlignment="1">
      <alignment horizontal="center" vertical="center" wrapText="1"/>
    </xf>
    <xf numFmtId="0" fontId="31" fillId="57" borderId="94" xfId="0" applyFont="1" applyFill="1" applyBorder="1" applyAlignment="1">
      <alignment horizontal="center" vertical="center" shrinkToFit="1"/>
    </xf>
    <xf numFmtId="0" fontId="31" fillId="44" borderId="95" xfId="0" applyFont="1" applyFill="1" applyBorder="1" applyAlignment="1">
      <alignment horizontal="center" vertical="center" shrinkToFit="1"/>
    </xf>
    <xf numFmtId="0" fontId="29" fillId="54" borderId="28" xfId="0" applyFont="1" applyFill="1" applyBorder="1" applyAlignment="1">
      <alignment horizontal="center" vertical="center" wrapText="1"/>
    </xf>
    <xf numFmtId="0" fontId="22" fillId="57" borderId="96" xfId="0" applyFont="1" applyFill="1" applyBorder="1" applyAlignment="1">
      <alignment horizontal="center" vertical="center" wrapText="1"/>
    </xf>
    <xf numFmtId="0" fontId="22" fillId="44" borderId="97" xfId="0" applyFont="1" applyFill="1" applyBorder="1" applyAlignment="1">
      <alignment horizontal="center" vertical="center"/>
    </xf>
    <xf numFmtId="0" fontId="31" fillId="44" borderId="80" xfId="0" applyFont="1" applyFill="1" applyBorder="1" applyAlignment="1">
      <alignment horizontal="center" vertical="center" wrapText="1"/>
    </xf>
    <xf numFmtId="0" fontId="31" fillId="44" borderId="24" xfId="0" applyFont="1" applyFill="1" applyBorder="1" applyAlignment="1">
      <alignment horizontal="center" vertical="center"/>
    </xf>
    <xf numFmtId="0" fontId="31" fillId="57" borderId="98" xfId="0" applyFont="1" applyFill="1" applyBorder="1" applyAlignment="1">
      <alignment horizontal="center" vertical="center" shrinkToFit="1"/>
    </xf>
    <xf numFmtId="0" fontId="31" fillId="44" borderId="94" xfId="0" applyFont="1" applyFill="1" applyBorder="1" applyAlignment="1">
      <alignment horizontal="center" vertical="center" shrinkToFit="1"/>
    </xf>
    <xf numFmtId="0" fontId="31" fillId="44" borderId="99" xfId="0" applyFont="1" applyFill="1" applyBorder="1" applyAlignment="1">
      <alignment horizontal="center" vertical="center" shrinkToFit="1"/>
    </xf>
    <xf numFmtId="0" fontId="29" fillId="57" borderId="80" xfId="0" applyFont="1" applyFill="1" applyBorder="1" applyAlignment="1">
      <alignment horizontal="center" vertical="center" wrapText="1"/>
    </xf>
    <xf numFmtId="0" fontId="29" fillId="44" borderId="24" xfId="0" applyFont="1" applyFill="1" applyBorder="1" applyAlignment="1">
      <alignment horizontal="center" vertical="center"/>
    </xf>
    <xf numFmtId="0" fontId="31" fillId="57" borderId="99" xfId="0" applyFont="1" applyFill="1" applyBorder="1" applyAlignment="1">
      <alignment horizontal="center" vertical="center" shrinkToFit="1"/>
    </xf>
    <xf numFmtId="0" fontId="22" fillId="57" borderId="80" xfId="0" applyFont="1" applyFill="1" applyBorder="1" applyAlignment="1">
      <alignment horizontal="center" vertical="center" wrapText="1"/>
    </xf>
    <xf numFmtId="0" fontId="22" fillId="57" borderId="24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100" xfId="0" applyFont="1" applyFill="1" applyBorder="1" applyAlignment="1">
      <alignment horizontal="center" vertical="center"/>
    </xf>
    <xf numFmtId="0" fontId="19" fillId="0" borderId="88" xfId="0" applyFont="1" applyFill="1" applyBorder="1" applyAlignment="1">
      <alignment horizontal="center" vertical="center" wrapText="1"/>
    </xf>
    <xf numFmtId="0" fontId="29" fillId="54" borderId="37" xfId="0" applyFont="1" applyFill="1" applyBorder="1" applyAlignment="1">
      <alignment horizontal="center" vertical="center" wrapText="1"/>
    </xf>
    <xf numFmtId="0" fontId="29" fillId="54" borderId="36" xfId="0" applyFont="1" applyFill="1" applyBorder="1" applyAlignment="1">
      <alignment horizontal="center" vertical="center" wrapText="1"/>
    </xf>
    <xf numFmtId="0" fontId="28" fillId="54" borderId="58" xfId="0" applyFont="1" applyFill="1" applyBorder="1" applyAlignment="1">
      <alignment horizontal="center" vertical="center" wrapText="1"/>
    </xf>
    <xf numFmtId="0" fontId="28" fillId="54" borderId="81" xfId="0" applyFont="1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center" vertical="center"/>
    </xf>
    <xf numFmtId="0" fontId="26" fillId="0" borderId="101" xfId="0" applyFont="1" applyFill="1" applyBorder="1" applyAlignment="1">
      <alignment horizontal="center" vertical="center" wrapText="1"/>
    </xf>
    <xf numFmtId="0" fontId="26" fillId="0" borderId="102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_Book1" xfId="74"/>
    <cellStyle name="一般_Book1_9月菜單表格" xfId="75"/>
    <cellStyle name="Comma" xfId="76"/>
    <cellStyle name="Comma [0]" xfId="77"/>
    <cellStyle name="Followed Hyperlink" xfId="78"/>
    <cellStyle name="中等" xfId="79"/>
    <cellStyle name="合計" xfId="80"/>
    <cellStyle name="好" xfId="81"/>
    <cellStyle name="Percent" xfId="82"/>
    <cellStyle name="計算方式" xfId="83"/>
    <cellStyle name="Currency" xfId="84"/>
    <cellStyle name="Currency [0]" xfId="85"/>
    <cellStyle name="連結的儲存格" xfId="86"/>
    <cellStyle name="備註" xfId="87"/>
    <cellStyle name="Hyperlink" xfId="88"/>
    <cellStyle name="說明文字" xfId="89"/>
    <cellStyle name="輔色1" xfId="90"/>
    <cellStyle name="輔色2" xfId="91"/>
    <cellStyle name="輔色3" xfId="92"/>
    <cellStyle name="輔色4" xfId="93"/>
    <cellStyle name="輔色5" xfId="94"/>
    <cellStyle name="輔色6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字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638175</xdr:colOff>
      <xdr:row>1</xdr:row>
      <xdr:rowOff>152400</xdr:rowOff>
    </xdr:from>
    <xdr:to>
      <xdr:col>13</xdr:col>
      <xdr:colOff>200025</xdr:colOff>
      <xdr:row>1</xdr:row>
      <xdr:rowOff>419100</xdr:rowOff>
    </xdr:to>
    <xdr:sp>
      <xdr:nvSpPr>
        <xdr:cNvPr id="1" name="文字方塊 12"/>
        <xdr:cNvSpPr txBox="1">
          <a:spLocks noChangeArrowheads="1"/>
        </xdr:cNvSpPr>
      </xdr:nvSpPr>
      <xdr:spPr>
        <a:xfrm>
          <a:off x="7077075" y="723900"/>
          <a:ext cx="1400175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solidFill>
                <a:srgbClr val="003366"/>
              </a:solidFill>
              <a:latin typeface="華康少女文字W6"/>
              <a:ea typeface="華康少女文字W6"/>
              <a:cs typeface="華康少女文字W6"/>
            </a:rPr>
            <a:t>營養師</a:t>
          </a:r>
          <a:r>
            <a:rPr lang="en-US" cap="none" sz="1300" b="1" i="0" u="none" baseline="0">
              <a:solidFill>
                <a:srgbClr val="003366"/>
              </a:solidFill>
              <a:latin typeface="微軟正黑體"/>
              <a:ea typeface="微軟正黑體"/>
              <a:cs typeface="微軟正黑體"/>
            </a:rPr>
            <a:t> </a:t>
          </a:r>
          <a:r>
            <a:rPr lang="en-US" cap="none" sz="1300" b="1" i="0" u="none" baseline="0">
              <a:solidFill>
                <a:srgbClr val="003366"/>
              </a:solidFill>
              <a:latin typeface="華康少女文字W6"/>
              <a:ea typeface="華康少女文字W6"/>
              <a:cs typeface="華康少女文字W6"/>
            </a:rPr>
            <a:t>劉容均</a:t>
          </a:r>
        </a:p>
      </xdr:txBody>
    </xdr:sp>
    <xdr:clientData/>
  </xdr:twoCellAnchor>
  <xdr:twoCellAnchor>
    <xdr:from>
      <xdr:col>3</xdr:col>
      <xdr:colOff>190500</xdr:colOff>
      <xdr:row>0</xdr:row>
      <xdr:rowOff>161925</xdr:rowOff>
    </xdr:from>
    <xdr:to>
      <xdr:col>13</xdr:col>
      <xdr:colOff>114300</xdr:colOff>
      <xdr:row>1</xdr:row>
      <xdr:rowOff>19050</xdr:rowOff>
    </xdr:to>
    <xdr:sp>
      <xdr:nvSpPr>
        <xdr:cNvPr id="2" name="文字方塊 13"/>
        <xdr:cNvSpPr txBox="1">
          <a:spLocks noChangeArrowheads="1"/>
        </xdr:cNvSpPr>
      </xdr:nvSpPr>
      <xdr:spPr>
        <a:xfrm>
          <a:off x="2971800" y="161925"/>
          <a:ext cx="54197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文山國小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107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年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1-2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月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菜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文鼎ＰＯＰ－４"/>
              <a:ea typeface="文鼎ＰＯＰ－４"/>
              <a:cs typeface="文鼎ＰＯＰ－４"/>
            </a:rPr>
            <a:t>單</a:t>
          </a:r>
        </a:p>
      </xdr:txBody>
    </xdr:sp>
    <xdr:clientData/>
  </xdr:twoCellAnchor>
  <xdr:twoCellAnchor editAs="oneCell">
    <xdr:from>
      <xdr:col>3</xdr:col>
      <xdr:colOff>0</xdr:colOff>
      <xdr:row>8</xdr:row>
      <xdr:rowOff>285750</xdr:rowOff>
    </xdr:from>
    <xdr:to>
      <xdr:col>3</xdr:col>
      <xdr:colOff>19050</xdr:colOff>
      <xdr:row>10</xdr:row>
      <xdr:rowOff>9525</xdr:rowOff>
    </xdr:to>
    <xdr:pic>
      <xdr:nvPicPr>
        <xdr:cNvPr id="3" name="圖片 13" descr="147581289814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56821">
          <a:off x="2781300" y="2857500"/>
          <a:ext cx="19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38</xdr:row>
      <xdr:rowOff>85725</xdr:rowOff>
    </xdr:from>
    <xdr:to>
      <xdr:col>13</xdr:col>
      <xdr:colOff>104775</xdr:colOff>
      <xdr:row>40</xdr:row>
      <xdr:rowOff>9525</xdr:rowOff>
    </xdr:to>
    <xdr:pic>
      <xdr:nvPicPr>
        <xdr:cNvPr id="4" name="圖片 6" descr="06006180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10810875"/>
          <a:ext cx="838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114300</xdr:rowOff>
    </xdr:from>
    <xdr:to>
      <xdr:col>3</xdr:col>
      <xdr:colOff>409575</xdr:colOff>
      <xdr:row>31</xdr:row>
      <xdr:rowOff>38100</xdr:rowOff>
    </xdr:to>
    <xdr:pic>
      <xdr:nvPicPr>
        <xdr:cNvPr id="5" name="圖片 5" descr="1188477044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81300" y="8382000"/>
          <a:ext cx="409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SheetLayoutView="100" workbookViewId="0" topLeftCell="A16">
      <selection activeCell="O32" sqref="O32"/>
    </sheetView>
  </sheetViews>
  <sheetFormatPr defaultColWidth="9.00390625" defaultRowHeight="16.5"/>
  <cols>
    <col min="1" max="1" width="4.50390625" style="24" customWidth="1"/>
    <col min="2" max="2" width="11.625" style="25" customWidth="1"/>
    <col min="3" max="3" width="20.375" style="36" customWidth="1"/>
    <col min="4" max="5" width="19.75390625" style="36" customWidth="1"/>
    <col min="6" max="7" width="4.25390625" style="22" customWidth="1"/>
    <col min="8" max="8" width="12.875" style="45" customWidth="1"/>
    <col min="9" max="13" width="2.25390625" style="18" customWidth="1"/>
    <col min="14" max="14" width="3.25390625" style="19" customWidth="1"/>
    <col min="15" max="16384" width="9.00390625" style="15" customWidth="1"/>
  </cols>
  <sheetData>
    <row r="1" spans="1:14" ht="45" customHeight="1">
      <c r="A1" s="55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39" customHeight="1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1" customHeight="1">
      <c r="A3" s="182" t="s">
        <v>0</v>
      </c>
      <c r="B3" s="184" t="s">
        <v>1</v>
      </c>
      <c r="C3" s="186" t="s">
        <v>2</v>
      </c>
      <c r="D3" s="186" t="s">
        <v>53</v>
      </c>
      <c r="E3" s="187"/>
      <c r="F3" s="189" t="s">
        <v>4</v>
      </c>
      <c r="G3" s="192" t="s">
        <v>180</v>
      </c>
      <c r="H3" s="179" t="s">
        <v>54</v>
      </c>
      <c r="I3" s="177" t="s">
        <v>55</v>
      </c>
      <c r="J3" s="177" t="s">
        <v>56</v>
      </c>
      <c r="K3" s="177" t="s">
        <v>57</v>
      </c>
      <c r="L3" s="177" t="s">
        <v>58</v>
      </c>
      <c r="M3" s="177" t="s">
        <v>59</v>
      </c>
      <c r="N3" s="175" t="s">
        <v>60</v>
      </c>
    </row>
    <row r="4" spans="1:14" ht="13.5" customHeight="1" thickBot="1">
      <c r="A4" s="183"/>
      <c r="B4" s="185"/>
      <c r="C4" s="191"/>
      <c r="D4" s="188"/>
      <c r="E4" s="180"/>
      <c r="F4" s="190"/>
      <c r="G4" s="193"/>
      <c r="H4" s="180"/>
      <c r="I4" s="178"/>
      <c r="J4" s="178"/>
      <c r="K4" s="178"/>
      <c r="L4" s="178"/>
      <c r="M4" s="178"/>
      <c r="N4" s="176"/>
    </row>
    <row r="5" spans="1:14" ht="28.5" customHeight="1">
      <c r="A5" s="65" t="s">
        <v>67</v>
      </c>
      <c r="B5" s="173" t="s">
        <v>112</v>
      </c>
      <c r="C5" s="57" t="s">
        <v>129</v>
      </c>
      <c r="D5" s="81" t="s">
        <v>139</v>
      </c>
      <c r="E5" s="58" t="s">
        <v>207</v>
      </c>
      <c r="F5" s="166" t="s">
        <v>61</v>
      </c>
      <c r="G5" s="105"/>
      <c r="H5" s="40" t="s">
        <v>111</v>
      </c>
      <c r="I5" s="134">
        <v>5.6</v>
      </c>
      <c r="J5" s="134">
        <v>2.3</v>
      </c>
      <c r="K5" s="134">
        <v>2</v>
      </c>
      <c r="L5" s="134">
        <v>2.7</v>
      </c>
      <c r="M5" s="20"/>
      <c r="N5" s="139">
        <f>I5*70+J5*75+K5*25+L5*45+M5:M5*60</f>
        <v>736</v>
      </c>
    </row>
    <row r="6" spans="1:14" s="16" customFormat="1" ht="13.5" customHeight="1">
      <c r="A6" s="67" t="s">
        <v>66</v>
      </c>
      <c r="B6" s="174"/>
      <c r="C6" s="27" t="s">
        <v>85</v>
      </c>
      <c r="D6" s="78" t="s">
        <v>138</v>
      </c>
      <c r="E6" s="119" t="s">
        <v>208</v>
      </c>
      <c r="F6" s="181"/>
      <c r="G6" s="106"/>
      <c r="H6" s="41" t="s">
        <v>133</v>
      </c>
      <c r="I6" s="124"/>
      <c r="J6" s="124"/>
      <c r="K6" s="124"/>
      <c r="L6" s="124"/>
      <c r="M6" s="54"/>
      <c r="N6" s="138"/>
    </row>
    <row r="7" spans="1:14" ht="28.5" customHeight="1">
      <c r="A7" s="65" t="s">
        <v>68</v>
      </c>
      <c r="B7" s="194" t="s">
        <v>224</v>
      </c>
      <c r="C7" s="57" t="s">
        <v>87</v>
      </c>
      <c r="D7" s="77" t="s">
        <v>140</v>
      </c>
      <c r="E7" s="57" t="s">
        <v>141</v>
      </c>
      <c r="F7" s="166" t="s">
        <v>61</v>
      </c>
      <c r="G7" s="104"/>
      <c r="H7" s="37" t="s">
        <v>220</v>
      </c>
      <c r="I7" s="170">
        <v>5.5</v>
      </c>
      <c r="J7" s="134">
        <v>2.2</v>
      </c>
      <c r="K7" s="134">
        <v>2</v>
      </c>
      <c r="L7" s="134">
        <v>2.5</v>
      </c>
      <c r="M7" s="134"/>
      <c r="N7" s="122">
        <f aca="true" t="shared" si="0" ref="N7:N13">I7*70+J7*75+K7*25+L7*45+M7:M7*60</f>
        <v>712.5</v>
      </c>
    </row>
    <row r="8" spans="1:14" s="16" customFormat="1" ht="13.5" customHeight="1">
      <c r="A8" s="67" t="s">
        <v>62</v>
      </c>
      <c r="B8" s="195"/>
      <c r="C8" s="31" t="s">
        <v>174</v>
      </c>
      <c r="D8" s="32" t="s">
        <v>130</v>
      </c>
      <c r="E8" s="30" t="s">
        <v>173</v>
      </c>
      <c r="F8" s="181"/>
      <c r="G8" s="93"/>
      <c r="H8" s="43" t="s">
        <v>221</v>
      </c>
      <c r="I8" s="149"/>
      <c r="J8" s="124"/>
      <c r="K8" s="124"/>
      <c r="L8" s="124"/>
      <c r="M8" s="124"/>
      <c r="N8" s="122"/>
    </row>
    <row r="9" spans="1:14" ht="28.5" customHeight="1">
      <c r="A9" s="65" t="s">
        <v>69</v>
      </c>
      <c r="B9" s="196" t="s">
        <v>113</v>
      </c>
      <c r="C9" s="86" t="s">
        <v>143</v>
      </c>
      <c r="D9" s="82" t="s">
        <v>142</v>
      </c>
      <c r="E9" s="72" t="s">
        <v>131</v>
      </c>
      <c r="F9" s="197" t="s">
        <v>61</v>
      </c>
      <c r="G9" s="92"/>
      <c r="H9" s="26" t="s">
        <v>117</v>
      </c>
      <c r="I9" s="134">
        <v>5.7</v>
      </c>
      <c r="J9" s="134">
        <v>2.3</v>
      </c>
      <c r="K9" s="134">
        <v>2</v>
      </c>
      <c r="L9" s="134">
        <v>2.7</v>
      </c>
      <c r="M9" s="134"/>
      <c r="N9" s="122">
        <f t="shared" si="0"/>
        <v>743</v>
      </c>
    </row>
    <row r="10" spans="1:14" s="16" customFormat="1" ht="13.5" customHeight="1" thickBot="1">
      <c r="A10" s="66" t="s">
        <v>63</v>
      </c>
      <c r="B10" s="161"/>
      <c r="C10" s="51" t="s">
        <v>88</v>
      </c>
      <c r="D10" s="83" t="s">
        <v>89</v>
      </c>
      <c r="E10" s="46" t="s">
        <v>132</v>
      </c>
      <c r="F10" s="144"/>
      <c r="G10" s="91"/>
      <c r="H10" s="48" t="s">
        <v>179</v>
      </c>
      <c r="I10" s="137"/>
      <c r="J10" s="137"/>
      <c r="K10" s="137"/>
      <c r="L10" s="137"/>
      <c r="M10" s="137"/>
      <c r="N10" s="123"/>
    </row>
    <row r="11" spans="1:14" ht="28.5" customHeight="1">
      <c r="A11" s="65" t="s">
        <v>70</v>
      </c>
      <c r="B11" s="109" t="s">
        <v>182</v>
      </c>
      <c r="C11" s="110" t="s">
        <v>183</v>
      </c>
      <c r="D11" s="77" t="s">
        <v>184</v>
      </c>
      <c r="E11" s="70" t="s">
        <v>185</v>
      </c>
      <c r="F11" s="152" t="s">
        <v>64</v>
      </c>
      <c r="G11" s="107"/>
      <c r="H11" s="100" t="s">
        <v>118</v>
      </c>
      <c r="I11" s="199">
        <v>5.5</v>
      </c>
      <c r="J11" s="121">
        <v>2.3</v>
      </c>
      <c r="K11" s="121">
        <v>2</v>
      </c>
      <c r="L11" s="121">
        <v>2.7</v>
      </c>
      <c r="M11" s="121"/>
      <c r="N11" s="171">
        <f t="shared" si="0"/>
        <v>729</v>
      </c>
    </row>
    <row r="12" spans="1:14" s="16" customFormat="1" ht="13.5" customHeight="1">
      <c r="A12" s="67" t="s">
        <v>65</v>
      </c>
      <c r="B12" s="111" t="s">
        <v>186</v>
      </c>
      <c r="C12" s="79" t="s">
        <v>187</v>
      </c>
      <c r="D12" s="112" t="s">
        <v>188</v>
      </c>
      <c r="E12" s="113" t="s">
        <v>189</v>
      </c>
      <c r="F12" s="198"/>
      <c r="G12" s="106"/>
      <c r="H12" s="101" t="s">
        <v>134</v>
      </c>
      <c r="I12" s="200"/>
      <c r="J12" s="124"/>
      <c r="K12" s="124"/>
      <c r="L12" s="124"/>
      <c r="M12" s="124"/>
      <c r="N12" s="172"/>
    </row>
    <row r="13" spans="1:14" ht="28.5" customHeight="1">
      <c r="A13" s="65" t="s">
        <v>71</v>
      </c>
      <c r="B13" s="160" t="s">
        <v>226</v>
      </c>
      <c r="C13" s="60" t="s">
        <v>90</v>
      </c>
      <c r="D13" s="77" t="s">
        <v>144</v>
      </c>
      <c r="E13" s="57" t="s">
        <v>145</v>
      </c>
      <c r="F13" s="164" t="s">
        <v>61</v>
      </c>
      <c r="G13" s="94"/>
      <c r="H13" s="42" t="s">
        <v>116</v>
      </c>
      <c r="I13" s="170">
        <v>5.5</v>
      </c>
      <c r="J13" s="134">
        <v>2.2</v>
      </c>
      <c r="K13" s="134">
        <v>2</v>
      </c>
      <c r="L13" s="134">
        <v>2.8</v>
      </c>
      <c r="M13" s="134"/>
      <c r="N13" s="122">
        <f t="shared" si="0"/>
        <v>726</v>
      </c>
    </row>
    <row r="14" spans="1:14" s="16" customFormat="1" ht="13.5" customHeight="1">
      <c r="A14" s="67" t="s">
        <v>66</v>
      </c>
      <c r="B14" s="165"/>
      <c r="C14" s="29" t="s">
        <v>86</v>
      </c>
      <c r="D14" s="35" t="s">
        <v>91</v>
      </c>
      <c r="E14" s="27" t="s">
        <v>92</v>
      </c>
      <c r="F14" s="147"/>
      <c r="G14" s="95"/>
      <c r="H14" s="39" t="s">
        <v>135</v>
      </c>
      <c r="I14" s="149"/>
      <c r="J14" s="124"/>
      <c r="K14" s="124"/>
      <c r="L14" s="124"/>
      <c r="M14" s="124"/>
      <c r="N14" s="122"/>
    </row>
    <row r="15" spans="1:14" ht="28.5" customHeight="1">
      <c r="A15" s="65" t="s">
        <v>72</v>
      </c>
      <c r="B15" s="156" t="s">
        <v>115</v>
      </c>
      <c r="C15" s="86" t="s">
        <v>147</v>
      </c>
      <c r="D15" s="84" t="s">
        <v>146</v>
      </c>
      <c r="E15" s="57" t="s">
        <v>95</v>
      </c>
      <c r="F15" s="166" t="s">
        <v>61</v>
      </c>
      <c r="G15" s="105"/>
      <c r="H15" s="100" t="s">
        <v>119</v>
      </c>
      <c r="I15" s="134">
        <v>5.8</v>
      </c>
      <c r="J15" s="134">
        <v>2.3</v>
      </c>
      <c r="K15" s="134">
        <v>2</v>
      </c>
      <c r="L15" s="134">
        <v>2.5</v>
      </c>
      <c r="M15" s="134"/>
      <c r="N15" s="122">
        <f>I15*70+J15*75+K15*25+L15*45+M15:M15*60</f>
        <v>741</v>
      </c>
    </row>
    <row r="16" spans="1:14" s="16" customFormat="1" ht="13.5" customHeight="1">
      <c r="A16" s="67" t="s">
        <v>62</v>
      </c>
      <c r="B16" s="157"/>
      <c r="C16" s="29" t="s">
        <v>93</v>
      </c>
      <c r="D16" s="32" t="s">
        <v>94</v>
      </c>
      <c r="E16" s="33" t="s">
        <v>96</v>
      </c>
      <c r="F16" s="167"/>
      <c r="G16" s="108"/>
      <c r="H16" s="102" t="s">
        <v>136</v>
      </c>
      <c r="I16" s="124"/>
      <c r="J16" s="124"/>
      <c r="K16" s="124"/>
      <c r="L16" s="124"/>
      <c r="M16" s="124"/>
      <c r="N16" s="122"/>
    </row>
    <row r="17" spans="1:14" ht="28.5" customHeight="1">
      <c r="A17" s="65" t="s">
        <v>73</v>
      </c>
      <c r="B17" s="162" t="s">
        <v>112</v>
      </c>
      <c r="C17" s="62" t="s">
        <v>148</v>
      </c>
      <c r="D17" s="77" t="s">
        <v>150</v>
      </c>
      <c r="E17" s="57" t="s">
        <v>210</v>
      </c>
      <c r="F17" s="152" t="s">
        <v>61</v>
      </c>
      <c r="G17" s="92"/>
      <c r="H17" s="42" t="s">
        <v>120</v>
      </c>
      <c r="I17" s="134">
        <v>5.5</v>
      </c>
      <c r="J17" s="134">
        <v>2.4</v>
      </c>
      <c r="K17" s="134">
        <v>2</v>
      </c>
      <c r="L17" s="134">
        <v>2.7</v>
      </c>
      <c r="M17" s="134"/>
      <c r="N17" s="122">
        <f>I17*70+J17*75+K17*25+L17*45+M17:M17*60</f>
        <v>736.5</v>
      </c>
    </row>
    <row r="18" spans="1:14" s="16" customFormat="1" ht="13.5" customHeight="1" thickBot="1">
      <c r="A18" s="66" t="s">
        <v>63</v>
      </c>
      <c r="B18" s="163"/>
      <c r="C18" s="50" t="s">
        <v>149</v>
      </c>
      <c r="D18" s="85" t="s">
        <v>151</v>
      </c>
      <c r="E18" s="49" t="s">
        <v>211</v>
      </c>
      <c r="F18" s="144"/>
      <c r="G18" s="91"/>
      <c r="H18" s="48" t="s">
        <v>137</v>
      </c>
      <c r="I18" s="137"/>
      <c r="J18" s="137"/>
      <c r="K18" s="137"/>
      <c r="L18" s="137"/>
      <c r="M18" s="137"/>
      <c r="N18" s="123"/>
    </row>
    <row r="19" spans="1:14" ht="28.5" customHeight="1">
      <c r="A19" s="65" t="s">
        <v>74</v>
      </c>
      <c r="B19" s="114" t="s">
        <v>190</v>
      </c>
      <c r="C19" s="115" t="s">
        <v>191</v>
      </c>
      <c r="D19" s="81" t="s">
        <v>192</v>
      </c>
      <c r="E19" s="63" t="s">
        <v>193</v>
      </c>
      <c r="F19" s="141" t="s">
        <v>64</v>
      </c>
      <c r="G19" s="94"/>
      <c r="H19" s="26" t="s">
        <v>121</v>
      </c>
      <c r="I19" s="121">
        <v>5.7</v>
      </c>
      <c r="J19" s="121">
        <v>2.2</v>
      </c>
      <c r="K19" s="121">
        <v>2</v>
      </c>
      <c r="L19" s="121">
        <v>2.5</v>
      </c>
      <c r="M19" s="121"/>
      <c r="N19" s="138">
        <f>I19*70+J19*75+K19*25+L19*45+M19:M19*60</f>
        <v>726.5</v>
      </c>
    </row>
    <row r="20" spans="1:14" s="16" customFormat="1" ht="13.5" customHeight="1">
      <c r="A20" s="67" t="s">
        <v>65</v>
      </c>
      <c r="B20" s="111" t="s">
        <v>186</v>
      </c>
      <c r="C20" s="28" t="s">
        <v>194</v>
      </c>
      <c r="D20" s="78" t="s">
        <v>195</v>
      </c>
      <c r="E20" s="34" t="s">
        <v>196</v>
      </c>
      <c r="F20" s="147"/>
      <c r="G20" s="108"/>
      <c r="H20" s="103" t="s">
        <v>152</v>
      </c>
      <c r="I20" s="124"/>
      <c r="J20" s="124"/>
      <c r="K20" s="124"/>
      <c r="L20" s="124"/>
      <c r="M20" s="124"/>
      <c r="N20" s="122"/>
    </row>
    <row r="21" spans="1:14" ht="28.5" customHeight="1">
      <c r="A21" s="65" t="s">
        <v>75</v>
      </c>
      <c r="B21" s="158" t="s">
        <v>112</v>
      </c>
      <c r="C21" s="57" t="s">
        <v>154</v>
      </c>
      <c r="D21" s="77" t="s">
        <v>209</v>
      </c>
      <c r="E21" s="57" t="s">
        <v>216</v>
      </c>
      <c r="F21" s="164" t="s">
        <v>61</v>
      </c>
      <c r="G21" s="94"/>
      <c r="H21" s="26" t="s">
        <v>122</v>
      </c>
      <c r="I21" s="134">
        <v>5.6</v>
      </c>
      <c r="J21" s="134">
        <v>2.4</v>
      </c>
      <c r="K21" s="134">
        <v>2</v>
      </c>
      <c r="L21" s="134">
        <v>2.7</v>
      </c>
      <c r="M21" s="21"/>
      <c r="N21" s="138">
        <f>I21*70+J21*75+K21*25+L21*45+M21:M21*60</f>
        <v>743.5</v>
      </c>
    </row>
    <row r="22" spans="1:14" s="16" customFormat="1" ht="13.5" customHeight="1" thickBot="1">
      <c r="A22" s="67" t="s">
        <v>66</v>
      </c>
      <c r="B22" s="159"/>
      <c r="C22" s="27" t="s">
        <v>172</v>
      </c>
      <c r="D22" s="41" t="s">
        <v>205</v>
      </c>
      <c r="E22" s="27" t="s">
        <v>217</v>
      </c>
      <c r="F22" s="147"/>
      <c r="G22" s="108"/>
      <c r="H22" s="103" t="s">
        <v>153</v>
      </c>
      <c r="I22" s="124"/>
      <c r="J22" s="124"/>
      <c r="K22" s="124"/>
      <c r="L22" s="124"/>
      <c r="M22" s="23"/>
      <c r="N22" s="122"/>
    </row>
    <row r="23" spans="1:14" ht="28.5" customHeight="1">
      <c r="A23" s="65" t="s">
        <v>76</v>
      </c>
      <c r="B23" s="153" t="s">
        <v>225</v>
      </c>
      <c r="C23" s="60" t="s">
        <v>98</v>
      </c>
      <c r="D23" s="77" t="s">
        <v>101</v>
      </c>
      <c r="E23" s="87" t="s">
        <v>178</v>
      </c>
      <c r="F23" s="164" t="s">
        <v>61</v>
      </c>
      <c r="G23" s="145" t="s">
        <v>180</v>
      </c>
      <c r="H23" s="37" t="s">
        <v>123</v>
      </c>
      <c r="I23" s="170">
        <v>5.5</v>
      </c>
      <c r="J23" s="134">
        <v>2.3</v>
      </c>
      <c r="K23" s="134">
        <v>2</v>
      </c>
      <c r="L23" s="134">
        <v>2.8</v>
      </c>
      <c r="M23" s="53">
        <v>1</v>
      </c>
      <c r="N23" s="122">
        <f>I23*70+J23*75+K23*25+L23*45+M23:M23*60</f>
        <v>793.5</v>
      </c>
    </row>
    <row r="24" spans="1:14" s="14" customFormat="1" ht="13.5" customHeight="1">
      <c r="A24" s="67" t="s">
        <v>62</v>
      </c>
      <c r="B24" s="154"/>
      <c r="C24" s="29" t="s">
        <v>99</v>
      </c>
      <c r="D24" s="32" t="s">
        <v>102</v>
      </c>
      <c r="E24" s="88" t="s">
        <v>109</v>
      </c>
      <c r="F24" s="147"/>
      <c r="G24" s="146"/>
      <c r="H24" s="32" t="s">
        <v>156</v>
      </c>
      <c r="I24" s="149"/>
      <c r="J24" s="124"/>
      <c r="K24" s="124"/>
      <c r="L24" s="124"/>
      <c r="M24" s="54"/>
      <c r="N24" s="122"/>
    </row>
    <row r="25" spans="1:14" ht="28.5" customHeight="1">
      <c r="A25" s="65" t="s">
        <v>77</v>
      </c>
      <c r="B25" s="160" t="s">
        <v>114</v>
      </c>
      <c r="C25" s="59" t="s">
        <v>163</v>
      </c>
      <c r="D25" s="73" t="s">
        <v>164</v>
      </c>
      <c r="E25" s="57" t="s">
        <v>212</v>
      </c>
      <c r="F25" s="164" t="s">
        <v>61</v>
      </c>
      <c r="G25" s="97"/>
      <c r="H25" s="37" t="s">
        <v>158</v>
      </c>
      <c r="I25" s="135">
        <v>5.5</v>
      </c>
      <c r="J25" s="134">
        <v>2.4</v>
      </c>
      <c r="K25" s="134">
        <v>2</v>
      </c>
      <c r="L25" s="134">
        <v>2.5</v>
      </c>
      <c r="M25" s="134"/>
      <c r="N25" s="122">
        <f>I25*70+J25*75+K25*25+L25*45+M25:M25*60</f>
        <v>727.5</v>
      </c>
    </row>
    <row r="26" spans="1:14" s="16" customFormat="1" ht="13.5" customHeight="1" thickBot="1">
      <c r="A26" s="66" t="s">
        <v>63</v>
      </c>
      <c r="B26" s="161"/>
      <c r="C26" s="47" t="s">
        <v>100</v>
      </c>
      <c r="D26" s="75" t="s">
        <v>165</v>
      </c>
      <c r="E26" s="49" t="s">
        <v>213</v>
      </c>
      <c r="F26" s="169"/>
      <c r="G26" s="98"/>
      <c r="H26" s="49" t="s">
        <v>157</v>
      </c>
      <c r="I26" s="136"/>
      <c r="J26" s="137"/>
      <c r="K26" s="137"/>
      <c r="L26" s="137"/>
      <c r="M26" s="137"/>
      <c r="N26" s="123"/>
    </row>
    <row r="27" spans="1:14" ht="28.5" customHeight="1">
      <c r="A27" s="65" t="s">
        <v>78</v>
      </c>
      <c r="B27" s="116" t="s">
        <v>182</v>
      </c>
      <c r="C27" s="59" t="s">
        <v>197</v>
      </c>
      <c r="D27" s="117" t="s">
        <v>198</v>
      </c>
      <c r="E27" s="59" t="s">
        <v>229</v>
      </c>
      <c r="F27" s="141" t="s">
        <v>64</v>
      </c>
      <c r="G27" s="94"/>
      <c r="H27" s="26" t="s">
        <v>222</v>
      </c>
      <c r="I27" s="121">
        <v>5.7</v>
      </c>
      <c r="J27" s="121">
        <v>2.2</v>
      </c>
      <c r="K27" s="121">
        <v>2</v>
      </c>
      <c r="L27" s="121">
        <v>2.8</v>
      </c>
      <c r="M27" s="121"/>
      <c r="N27" s="138">
        <f>I27*70+J27*75+K27*25+L27*45+M27:M27*60</f>
        <v>740</v>
      </c>
    </row>
    <row r="28" spans="1:14" s="16" customFormat="1" ht="13.5" customHeight="1">
      <c r="A28" s="68" t="s">
        <v>65</v>
      </c>
      <c r="B28" s="118" t="s">
        <v>186</v>
      </c>
      <c r="C28" s="112" t="s">
        <v>199</v>
      </c>
      <c r="D28" s="32" t="s">
        <v>200</v>
      </c>
      <c r="E28" s="30" t="s">
        <v>230</v>
      </c>
      <c r="F28" s="168"/>
      <c r="G28" s="99"/>
      <c r="H28" s="43" t="s">
        <v>223</v>
      </c>
      <c r="I28" s="130"/>
      <c r="J28" s="130"/>
      <c r="K28" s="130"/>
      <c r="L28" s="130"/>
      <c r="M28" s="124"/>
      <c r="N28" s="140"/>
    </row>
    <row r="29" spans="1:14" ht="28.5" customHeight="1">
      <c r="A29" s="69" t="s">
        <v>79</v>
      </c>
      <c r="B29" s="150" t="s">
        <v>113</v>
      </c>
      <c r="C29" s="60" t="s">
        <v>166</v>
      </c>
      <c r="D29" s="64" t="s">
        <v>167</v>
      </c>
      <c r="E29" s="57" t="s">
        <v>214</v>
      </c>
      <c r="F29" s="141" t="s">
        <v>61</v>
      </c>
      <c r="G29" s="94"/>
      <c r="H29" s="38" t="s">
        <v>124</v>
      </c>
      <c r="I29" s="121">
        <v>5.7</v>
      </c>
      <c r="J29" s="121">
        <v>2.2</v>
      </c>
      <c r="K29" s="121">
        <v>2</v>
      </c>
      <c r="L29" s="120">
        <v>2.7</v>
      </c>
      <c r="M29" s="21"/>
      <c r="N29" s="138">
        <f>I29*70+J29*75+K29*25+L29*45+M29:M29*60</f>
        <v>735.5</v>
      </c>
    </row>
    <row r="30" spans="1:14" s="16" customFormat="1" ht="13.5" customHeight="1" thickBot="1">
      <c r="A30" s="89" t="s">
        <v>66</v>
      </c>
      <c r="B30" s="155"/>
      <c r="C30" s="79" t="s">
        <v>103</v>
      </c>
      <c r="D30" s="35" t="s">
        <v>104</v>
      </c>
      <c r="E30" s="30" t="s">
        <v>215</v>
      </c>
      <c r="F30" s="142"/>
      <c r="G30" s="96"/>
      <c r="H30" s="44" t="s">
        <v>159</v>
      </c>
      <c r="I30" s="121"/>
      <c r="J30" s="121"/>
      <c r="K30" s="121"/>
      <c r="L30" s="121"/>
      <c r="M30" s="23"/>
      <c r="N30" s="139"/>
    </row>
    <row r="31" spans="1:14" s="16" customFormat="1" ht="25.5" customHeight="1" thickBot="1">
      <c r="A31" s="125" t="s">
        <v>80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7"/>
    </row>
    <row r="32" spans="1:14" s="17" customFormat="1" ht="28.5" customHeight="1">
      <c r="A32" s="69" t="s">
        <v>81</v>
      </c>
      <c r="B32" s="128" t="s">
        <v>112</v>
      </c>
      <c r="C32" s="117" t="s">
        <v>227</v>
      </c>
      <c r="D32" s="59" t="s">
        <v>169</v>
      </c>
      <c r="E32" s="63" t="s">
        <v>106</v>
      </c>
      <c r="F32" s="141" t="s">
        <v>61</v>
      </c>
      <c r="H32" s="26" t="s">
        <v>125</v>
      </c>
      <c r="I32" s="148">
        <v>5.5</v>
      </c>
      <c r="J32" s="121">
        <v>2.4</v>
      </c>
      <c r="K32" s="121">
        <v>2</v>
      </c>
      <c r="L32" s="121">
        <v>2.7</v>
      </c>
      <c r="M32" s="121"/>
      <c r="N32" s="138">
        <f>I32*70+J32*75+K32*25+L32*45+M32:M32*60</f>
        <v>736.5</v>
      </c>
    </row>
    <row r="33" spans="1:14" ht="13.5" customHeight="1">
      <c r="A33" s="68" t="s">
        <v>62</v>
      </c>
      <c r="B33" s="129"/>
      <c r="C33" s="112" t="s">
        <v>228</v>
      </c>
      <c r="D33" s="33" t="s">
        <v>105</v>
      </c>
      <c r="E33" s="27" t="s">
        <v>107</v>
      </c>
      <c r="F33" s="147"/>
      <c r="H33" s="39" t="s">
        <v>160</v>
      </c>
      <c r="I33" s="149"/>
      <c r="J33" s="124"/>
      <c r="K33" s="124"/>
      <c r="L33" s="124"/>
      <c r="M33" s="124"/>
      <c r="N33" s="122"/>
    </row>
    <row r="34" spans="1:14" ht="28.5" customHeight="1">
      <c r="A34" s="69" t="s">
        <v>82</v>
      </c>
      <c r="B34" s="150" t="s">
        <v>115</v>
      </c>
      <c r="C34" s="57" t="s">
        <v>177</v>
      </c>
      <c r="D34" s="61" t="s">
        <v>168</v>
      </c>
      <c r="E34" s="57" t="s">
        <v>155</v>
      </c>
      <c r="F34" s="143" t="s">
        <v>61</v>
      </c>
      <c r="G34" s="90"/>
      <c r="H34" s="38" t="s">
        <v>126</v>
      </c>
      <c r="I34" s="134">
        <v>5.5</v>
      </c>
      <c r="J34" s="134">
        <v>2.3</v>
      </c>
      <c r="K34" s="134">
        <v>2</v>
      </c>
      <c r="L34" s="134">
        <v>2.7</v>
      </c>
      <c r="M34" s="134"/>
      <c r="N34" s="122">
        <f>I34*70+J34*75+K34*25+L34*45+M34:M34*60</f>
        <v>729</v>
      </c>
    </row>
    <row r="35" spans="1:14" ht="13.5" customHeight="1" thickBot="1">
      <c r="A35" s="74" t="s">
        <v>63</v>
      </c>
      <c r="B35" s="151"/>
      <c r="C35" s="80" t="s">
        <v>108</v>
      </c>
      <c r="D35" s="75" t="s">
        <v>176</v>
      </c>
      <c r="E35" s="71" t="s">
        <v>175</v>
      </c>
      <c r="F35" s="144"/>
      <c r="G35" s="91"/>
      <c r="H35" s="48" t="s">
        <v>161</v>
      </c>
      <c r="I35" s="137"/>
      <c r="J35" s="137"/>
      <c r="K35" s="137"/>
      <c r="L35" s="137"/>
      <c r="M35" s="137"/>
      <c r="N35" s="123"/>
    </row>
    <row r="36" spans="1:14" ht="28.5" customHeight="1">
      <c r="A36" s="65" t="s">
        <v>83</v>
      </c>
      <c r="B36" s="116" t="s">
        <v>182</v>
      </c>
      <c r="C36" s="59" t="s">
        <v>201</v>
      </c>
      <c r="D36" s="117" t="s">
        <v>202</v>
      </c>
      <c r="E36" s="59" t="s">
        <v>203</v>
      </c>
      <c r="F36" s="141" t="s">
        <v>64</v>
      </c>
      <c r="G36" s="94"/>
      <c r="H36" s="26" t="s">
        <v>127</v>
      </c>
      <c r="I36" s="121">
        <v>5.7</v>
      </c>
      <c r="J36" s="121">
        <v>2.3</v>
      </c>
      <c r="K36" s="121">
        <v>2</v>
      </c>
      <c r="L36" s="121">
        <v>2.5</v>
      </c>
      <c r="M36" s="121"/>
      <c r="N36" s="138">
        <f>I36*70+J36*75+K36*25+L36*45+M36:M36*60</f>
        <v>734</v>
      </c>
    </row>
    <row r="37" spans="1:14" s="16" customFormat="1" ht="13.5" customHeight="1">
      <c r="A37" s="68" t="s">
        <v>65</v>
      </c>
      <c r="B37" s="118" t="s">
        <v>186</v>
      </c>
      <c r="C37" s="112" t="s">
        <v>204</v>
      </c>
      <c r="D37" s="32" t="s">
        <v>205</v>
      </c>
      <c r="E37" s="30" t="s">
        <v>206</v>
      </c>
      <c r="F37" s="168"/>
      <c r="G37" s="99"/>
      <c r="H37" s="43" t="s">
        <v>162</v>
      </c>
      <c r="I37" s="130"/>
      <c r="J37" s="130"/>
      <c r="K37" s="130"/>
      <c r="L37" s="130"/>
      <c r="M37" s="124"/>
      <c r="N37" s="140"/>
    </row>
    <row r="38" spans="1:14" ht="28.5" customHeight="1">
      <c r="A38" s="69" t="s">
        <v>84</v>
      </c>
      <c r="B38" s="150" t="s">
        <v>114</v>
      </c>
      <c r="C38" s="60" t="s">
        <v>171</v>
      </c>
      <c r="D38" s="64" t="s">
        <v>170</v>
      </c>
      <c r="E38" s="57" t="s">
        <v>218</v>
      </c>
      <c r="F38" s="141" t="s">
        <v>61</v>
      </c>
      <c r="G38" s="94"/>
      <c r="H38" s="38" t="s">
        <v>128</v>
      </c>
      <c r="I38" s="121">
        <v>5.5</v>
      </c>
      <c r="J38" s="121">
        <v>2.3</v>
      </c>
      <c r="K38" s="121">
        <v>2</v>
      </c>
      <c r="L38" s="120">
        <v>2.7</v>
      </c>
      <c r="M38" s="21"/>
      <c r="N38" s="138">
        <f>I38*70+J38*75+K38*25+L38*45+M38:M38*60</f>
        <v>729</v>
      </c>
    </row>
    <row r="39" spans="1:14" s="16" customFormat="1" ht="13.5" customHeight="1">
      <c r="A39" s="68" t="s">
        <v>66</v>
      </c>
      <c r="B39" s="201"/>
      <c r="C39" s="29" t="s">
        <v>97</v>
      </c>
      <c r="D39" s="32" t="s">
        <v>110</v>
      </c>
      <c r="E39" s="27" t="s">
        <v>219</v>
      </c>
      <c r="F39" s="168"/>
      <c r="G39" s="99"/>
      <c r="H39" s="43" t="s">
        <v>137</v>
      </c>
      <c r="I39" s="130"/>
      <c r="J39" s="130"/>
      <c r="K39" s="130"/>
      <c r="L39" s="130"/>
      <c r="M39" s="76"/>
      <c r="N39" s="140"/>
    </row>
    <row r="40" spans="1:14" s="52" customFormat="1" ht="19.5" customHeight="1" thickBot="1">
      <c r="A40" s="131" t="s">
        <v>181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3"/>
    </row>
  </sheetData>
  <sheetProtection selectLockedCells="1" selectUnlockedCells="1"/>
  <mergeCells count="143">
    <mergeCell ref="N36:N37"/>
    <mergeCell ref="N32:N33"/>
    <mergeCell ref="N38:N39"/>
    <mergeCell ref="B38:B39"/>
    <mergeCell ref="F38:F39"/>
    <mergeCell ref="I38:I39"/>
    <mergeCell ref="J38:J39"/>
    <mergeCell ref="K38:K39"/>
    <mergeCell ref="L38:L39"/>
    <mergeCell ref="F36:F37"/>
    <mergeCell ref="I36:I37"/>
    <mergeCell ref="J36:J37"/>
    <mergeCell ref="K36:K37"/>
    <mergeCell ref="L36:L37"/>
    <mergeCell ref="M36:M37"/>
    <mergeCell ref="J13:J14"/>
    <mergeCell ref="J19:J20"/>
    <mergeCell ref="I21:I22"/>
    <mergeCell ref="M25:M26"/>
    <mergeCell ref="M19:M20"/>
    <mergeCell ref="N23:N24"/>
    <mergeCell ref="J25:J26"/>
    <mergeCell ref="K25:K26"/>
    <mergeCell ref="L25:L26"/>
    <mergeCell ref="K23:K24"/>
    <mergeCell ref="N13:N14"/>
    <mergeCell ref="N25:N26"/>
    <mergeCell ref="K13:K14"/>
    <mergeCell ref="J21:J22"/>
    <mergeCell ref="L17:L18"/>
    <mergeCell ref="L21:L22"/>
    <mergeCell ref="I17:I18"/>
    <mergeCell ref="J17:J18"/>
    <mergeCell ref="J9:J10"/>
    <mergeCell ref="I15:I16"/>
    <mergeCell ref="L11:L12"/>
    <mergeCell ref="L19:L20"/>
    <mergeCell ref="I19:I20"/>
    <mergeCell ref="I13:I14"/>
    <mergeCell ref="K15:K16"/>
    <mergeCell ref="F9:F10"/>
    <mergeCell ref="K11:K12"/>
    <mergeCell ref="F11:F12"/>
    <mergeCell ref="I11:I12"/>
    <mergeCell ref="J15:J16"/>
    <mergeCell ref="B7:B8"/>
    <mergeCell ref="I9:I10"/>
    <mergeCell ref="K9:K10"/>
    <mergeCell ref="B9:B10"/>
    <mergeCell ref="K7:K8"/>
    <mergeCell ref="J11:J12"/>
    <mergeCell ref="J7:J8"/>
    <mergeCell ref="F7:F8"/>
    <mergeCell ref="I7:I8"/>
    <mergeCell ref="A3:A4"/>
    <mergeCell ref="B3:B4"/>
    <mergeCell ref="D3:E4"/>
    <mergeCell ref="K3:K4"/>
    <mergeCell ref="F3:F4"/>
    <mergeCell ref="I3:I4"/>
    <mergeCell ref="J3:J4"/>
    <mergeCell ref="C3:C4"/>
    <mergeCell ref="G3:G4"/>
    <mergeCell ref="B5:B6"/>
    <mergeCell ref="N3:N4"/>
    <mergeCell ref="L3:L4"/>
    <mergeCell ref="M3:M4"/>
    <mergeCell ref="H3:H4"/>
    <mergeCell ref="F5:F6"/>
    <mergeCell ref="N5:N6"/>
    <mergeCell ref="I5:I6"/>
    <mergeCell ref="J5:J6"/>
    <mergeCell ref="L5:L6"/>
    <mergeCell ref="L7:L8"/>
    <mergeCell ref="N19:N20"/>
    <mergeCell ref="N11:N12"/>
    <mergeCell ref="N7:N8"/>
    <mergeCell ref="M7:M8"/>
    <mergeCell ref="L13:L14"/>
    <mergeCell ref="M13:M14"/>
    <mergeCell ref="L9:L10"/>
    <mergeCell ref="M9:M10"/>
    <mergeCell ref="L15:L16"/>
    <mergeCell ref="K19:K20"/>
    <mergeCell ref="M11:M12"/>
    <mergeCell ref="N9:N10"/>
    <mergeCell ref="N15:N16"/>
    <mergeCell ref="L23:L24"/>
    <mergeCell ref="M15:M16"/>
    <mergeCell ref="N21:N22"/>
    <mergeCell ref="N17:N18"/>
    <mergeCell ref="M17:M18"/>
    <mergeCell ref="K17:K18"/>
    <mergeCell ref="B15:B16"/>
    <mergeCell ref="B21:B22"/>
    <mergeCell ref="B25:B26"/>
    <mergeCell ref="B17:B18"/>
    <mergeCell ref="F23:F24"/>
    <mergeCell ref="B13:B14"/>
    <mergeCell ref="F13:F14"/>
    <mergeCell ref="F15:F16"/>
    <mergeCell ref="F21:F22"/>
    <mergeCell ref="F25:F26"/>
    <mergeCell ref="B34:B35"/>
    <mergeCell ref="I27:I28"/>
    <mergeCell ref="J27:J28"/>
    <mergeCell ref="F17:F18"/>
    <mergeCell ref="B23:B24"/>
    <mergeCell ref="B29:B30"/>
    <mergeCell ref="F27:F28"/>
    <mergeCell ref="I23:I24"/>
    <mergeCell ref="J23:J24"/>
    <mergeCell ref="F19:F20"/>
    <mergeCell ref="F34:F35"/>
    <mergeCell ref="I34:I35"/>
    <mergeCell ref="J34:J35"/>
    <mergeCell ref="K34:K35"/>
    <mergeCell ref="G23:G24"/>
    <mergeCell ref="L34:L35"/>
    <mergeCell ref="F32:F33"/>
    <mergeCell ref="I32:I33"/>
    <mergeCell ref="J32:J33"/>
    <mergeCell ref="K32:K33"/>
    <mergeCell ref="A40:N40"/>
    <mergeCell ref="K5:K6"/>
    <mergeCell ref="I25:I26"/>
    <mergeCell ref="K21:K22"/>
    <mergeCell ref="M34:M35"/>
    <mergeCell ref="M32:M33"/>
    <mergeCell ref="K27:K28"/>
    <mergeCell ref="N29:N30"/>
    <mergeCell ref="N27:N28"/>
    <mergeCell ref="F29:F30"/>
    <mergeCell ref="L29:L30"/>
    <mergeCell ref="N34:N35"/>
    <mergeCell ref="L32:L33"/>
    <mergeCell ref="M27:M28"/>
    <mergeCell ref="A31:N31"/>
    <mergeCell ref="B32:B33"/>
    <mergeCell ref="L27:L28"/>
    <mergeCell ref="I29:I30"/>
    <mergeCell ref="J29:J30"/>
    <mergeCell ref="K29:K30"/>
  </mergeCells>
  <printOptions/>
  <pageMargins left="0.17" right="0.17" top="0.47" bottom="0.12013888888888889" header="0.17" footer="0.21"/>
  <pageSetup horizontalDpi="600" verticalDpi="600" orientation="portrait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39.75">
      <c r="B2" s="2" t="s">
        <v>22</v>
      </c>
      <c r="C2" t="s">
        <v>23</v>
      </c>
      <c r="D2" s="3"/>
    </row>
    <row r="3" spans="2:4" ht="39.75">
      <c r="B3" s="2" t="s">
        <v>24</v>
      </c>
      <c r="C3" t="s">
        <v>25</v>
      </c>
      <c r="D3" s="4"/>
    </row>
    <row r="4" spans="3:4" ht="15.75">
      <c r="C4" s="1" t="s">
        <v>26</v>
      </c>
      <c r="D4" s="5" t="e">
        <f>DATE(D2,D3,1)</f>
        <v>#NUM!</v>
      </c>
    </row>
    <row r="5" spans="3:4" ht="15.75">
      <c r="C5" s="1" t="s">
        <v>27</v>
      </c>
      <c r="D5" s="5" t="e">
        <f>DATE(YEAR(D4),MONTH(D4)+1,DAY(D4)-1)</f>
        <v>#NUM!</v>
      </c>
    </row>
    <row r="10" ht="21.75">
      <c r="B10" s="2" t="s">
        <v>28</v>
      </c>
    </row>
    <row r="11" spans="2:5" ht="19.5" customHeight="1">
      <c r="B11" s="6" t="s">
        <v>6</v>
      </c>
      <c r="C11" s="7" t="s">
        <v>7</v>
      </c>
      <c r="D11" s="202" t="s">
        <v>8</v>
      </c>
      <c r="E11" s="203" t="s">
        <v>9</v>
      </c>
    </row>
    <row r="12" spans="2:5" ht="20.25" customHeight="1">
      <c r="B12" s="8" t="s">
        <v>10</v>
      </c>
      <c r="C12" s="9" t="s">
        <v>11</v>
      </c>
      <c r="D12" s="202"/>
      <c r="E12" s="203"/>
    </row>
    <row r="13" spans="2:5" ht="39.7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">
      <c r="A1" s="13" t="s">
        <v>29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</row>
    <row r="2" spans="2:6" ht="15.75">
      <c r="B2">
        <v>1</v>
      </c>
      <c r="C2" t="s">
        <v>30</v>
      </c>
      <c r="D2" t="s">
        <v>31</v>
      </c>
      <c r="E2" t="s">
        <v>32</v>
      </c>
      <c r="F2" t="s">
        <v>12</v>
      </c>
    </row>
    <row r="3" spans="2:5" ht="15.75">
      <c r="B3">
        <v>2</v>
      </c>
      <c r="C3" t="s">
        <v>33</v>
      </c>
      <c r="D3" t="s">
        <v>34</v>
      </c>
      <c r="E3" t="s">
        <v>35</v>
      </c>
    </row>
    <row r="4" spans="2:5" ht="15.75">
      <c r="B4">
        <v>3</v>
      </c>
      <c r="C4" t="s">
        <v>14</v>
      </c>
      <c r="D4" t="s">
        <v>36</v>
      </c>
      <c r="E4" t="s">
        <v>37</v>
      </c>
    </row>
    <row r="5" spans="2:5" ht="15.75">
      <c r="B5">
        <v>4</v>
      </c>
      <c r="C5" t="s">
        <v>38</v>
      </c>
      <c r="D5" t="s">
        <v>39</v>
      </c>
      <c r="E5" t="s">
        <v>17</v>
      </c>
    </row>
    <row r="6" spans="2:5" ht="15.75">
      <c r="B6">
        <v>5</v>
      </c>
      <c r="C6" t="s">
        <v>13</v>
      </c>
      <c r="D6" t="s">
        <v>18</v>
      </c>
      <c r="E6" t="s">
        <v>40</v>
      </c>
    </row>
    <row r="7" spans="2:5" ht="15.75">
      <c r="B7">
        <v>6</v>
      </c>
      <c r="C7" t="s">
        <v>41</v>
      </c>
      <c r="D7" t="s">
        <v>42</v>
      </c>
      <c r="E7" t="s">
        <v>43</v>
      </c>
    </row>
    <row r="8" spans="2:5" ht="15.75">
      <c r="B8">
        <v>7</v>
      </c>
      <c r="C8" t="s">
        <v>19</v>
      </c>
      <c r="D8" t="s">
        <v>44</v>
      </c>
      <c r="E8" t="s">
        <v>16</v>
      </c>
    </row>
    <row r="9" spans="2:5" ht="15.75">
      <c r="B9">
        <v>8</v>
      </c>
      <c r="C9" t="s">
        <v>45</v>
      </c>
      <c r="D9" t="s">
        <v>15</v>
      </c>
      <c r="E9" t="s">
        <v>46</v>
      </c>
    </row>
    <row r="10" spans="2:5" ht="15.75">
      <c r="B10">
        <v>9</v>
      </c>
      <c r="D10" t="s">
        <v>21</v>
      </c>
      <c r="E10" t="s">
        <v>47</v>
      </c>
    </row>
    <row r="11" spans="2:5" ht="15.75">
      <c r="B11">
        <v>10</v>
      </c>
      <c r="D11" t="s">
        <v>48</v>
      </c>
      <c r="E11" t="s">
        <v>49</v>
      </c>
    </row>
    <row r="12" spans="2:5" ht="15.75">
      <c r="B12">
        <v>11</v>
      </c>
      <c r="D12" t="s">
        <v>20</v>
      </c>
      <c r="E12" t="s">
        <v>50</v>
      </c>
    </row>
    <row r="13" spans="2:5" ht="15.75">
      <c r="B13">
        <v>12</v>
      </c>
      <c r="E13" t="s">
        <v>51</v>
      </c>
    </row>
    <row r="14" ht="15.75">
      <c r="B14">
        <v>13</v>
      </c>
    </row>
    <row r="15" ht="15.75">
      <c r="B15">
        <v>14</v>
      </c>
    </row>
    <row r="16" ht="15.75">
      <c r="B16">
        <v>15</v>
      </c>
    </row>
    <row r="17" ht="15.75">
      <c r="B17">
        <v>16</v>
      </c>
    </row>
    <row r="18" ht="15.75">
      <c r="B18">
        <v>17</v>
      </c>
    </row>
    <row r="19" ht="15.75">
      <c r="B19">
        <v>18</v>
      </c>
    </row>
    <row r="20" ht="15.75">
      <c r="B20">
        <v>19</v>
      </c>
    </row>
    <row r="21" ht="15.75">
      <c r="B21">
        <v>20</v>
      </c>
    </row>
    <row r="22" ht="15.75">
      <c r="B22">
        <v>21</v>
      </c>
    </row>
    <row r="23" ht="15.75">
      <c r="B23">
        <v>22</v>
      </c>
    </row>
    <row r="24" ht="15.75">
      <c r="B24">
        <v>23</v>
      </c>
    </row>
    <row r="25" ht="15.75">
      <c r="B25">
        <v>24</v>
      </c>
    </row>
    <row r="26" ht="15.75">
      <c r="B26">
        <v>25</v>
      </c>
    </row>
    <row r="27" ht="15.75">
      <c r="B27">
        <v>26</v>
      </c>
    </row>
    <row r="28" ht="15.75">
      <c r="B28">
        <v>27</v>
      </c>
    </row>
    <row r="29" ht="15.75">
      <c r="B29">
        <v>28</v>
      </c>
    </row>
    <row r="30" ht="15.75">
      <c r="B30">
        <v>29</v>
      </c>
    </row>
    <row r="31" ht="15.75">
      <c r="B31">
        <v>30</v>
      </c>
    </row>
    <row r="32" ht="15.75">
      <c r="B32">
        <v>31</v>
      </c>
    </row>
    <row r="33" ht="15.75">
      <c r="B33">
        <v>32</v>
      </c>
    </row>
    <row r="34" ht="15.75">
      <c r="B34">
        <v>33</v>
      </c>
    </row>
    <row r="35" ht="15.75">
      <c r="B35">
        <v>34</v>
      </c>
    </row>
    <row r="36" ht="15.75">
      <c r="B36">
        <v>35</v>
      </c>
    </row>
    <row r="37" ht="15.75">
      <c r="B37">
        <v>36</v>
      </c>
    </row>
    <row r="38" ht="15.75">
      <c r="B38">
        <v>37</v>
      </c>
    </row>
    <row r="39" ht="15.75">
      <c r="B39">
        <v>38</v>
      </c>
    </row>
    <row r="40" ht="15.75">
      <c r="B40">
        <v>39</v>
      </c>
    </row>
    <row r="41" ht="15.75">
      <c r="B41">
        <v>40</v>
      </c>
    </row>
    <row r="42" ht="15.75">
      <c r="B42">
        <v>41</v>
      </c>
    </row>
    <row r="43" ht="15.75">
      <c r="B43">
        <v>42</v>
      </c>
    </row>
    <row r="44" ht="15.75">
      <c r="B44">
        <v>43</v>
      </c>
    </row>
    <row r="45" ht="15.75">
      <c r="B45">
        <v>44</v>
      </c>
    </row>
    <row r="46" ht="15.75">
      <c r="B46">
        <v>45</v>
      </c>
    </row>
    <row r="47" ht="15.75">
      <c r="B47">
        <v>46</v>
      </c>
    </row>
    <row r="48" ht="15.75">
      <c r="B48">
        <v>47</v>
      </c>
    </row>
    <row r="49" ht="15.75">
      <c r="B49">
        <v>48</v>
      </c>
    </row>
    <row r="50" ht="15.75">
      <c r="B50">
        <v>49</v>
      </c>
    </row>
    <row r="51" ht="15.75">
      <c r="B51">
        <v>50</v>
      </c>
    </row>
    <row r="52" ht="15.75">
      <c r="B52">
        <v>51</v>
      </c>
    </row>
    <row r="53" ht="15.75">
      <c r="B53">
        <v>52</v>
      </c>
    </row>
    <row r="54" ht="15.75">
      <c r="B54">
        <v>53</v>
      </c>
    </row>
    <row r="55" ht="15.75">
      <c r="B55">
        <v>54</v>
      </c>
    </row>
    <row r="56" ht="15.75">
      <c r="B56">
        <v>55</v>
      </c>
    </row>
    <row r="57" ht="15.75">
      <c r="B57">
        <v>56</v>
      </c>
    </row>
    <row r="58" ht="15.75">
      <c r="B58">
        <v>57</v>
      </c>
    </row>
    <row r="59" ht="15.75">
      <c r="B59">
        <v>58</v>
      </c>
    </row>
    <row r="60" ht="15.75">
      <c r="B60">
        <v>59</v>
      </c>
    </row>
    <row r="61" ht="15.75">
      <c r="B61">
        <v>60</v>
      </c>
    </row>
    <row r="62" ht="15.75">
      <c r="B62">
        <v>61</v>
      </c>
    </row>
    <row r="63" ht="15.75">
      <c r="B63">
        <v>62</v>
      </c>
    </row>
    <row r="64" ht="15.75">
      <c r="B64">
        <v>63</v>
      </c>
    </row>
    <row r="65" ht="15.75">
      <c r="B65">
        <v>64</v>
      </c>
    </row>
    <row r="66" ht="15.75">
      <c r="B66">
        <v>65</v>
      </c>
    </row>
    <row r="67" ht="15.75">
      <c r="B67">
        <v>66</v>
      </c>
    </row>
    <row r="68" ht="15.75">
      <c r="B68">
        <v>67</v>
      </c>
    </row>
    <row r="69" ht="15.75">
      <c r="B69">
        <v>68</v>
      </c>
    </row>
    <row r="70" ht="15.75">
      <c r="B70">
        <v>69</v>
      </c>
    </row>
    <row r="71" ht="15.75">
      <c r="B71">
        <v>70</v>
      </c>
    </row>
    <row r="72" ht="15.75">
      <c r="B72">
        <v>71</v>
      </c>
    </row>
    <row r="73" ht="15.75">
      <c r="B73">
        <v>72</v>
      </c>
    </row>
    <row r="74" ht="15.75">
      <c r="B74">
        <v>73</v>
      </c>
    </row>
    <row r="75" ht="15.75">
      <c r="B75">
        <v>74</v>
      </c>
    </row>
    <row r="76" ht="15.75">
      <c r="B76">
        <v>75</v>
      </c>
    </row>
    <row r="77" ht="15.75">
      <c r="B77">
        <v>76</v>
      </c>
    </row>
    <row r="78" ht="15.75">
      <c r="B78">
        <v>77</v>
      </c>
    </row>
    <row r="79" ht="15.75">
      <c r="B79">
        <v>78</v>
      </c>
    </row>
    <row r="80" ht="15.75">
      <c r="B80">
        <v>79</v>
      </c>
    </row>
    <row r="81" ht="15.75">
      <c r="B81">
        <v>80</v>
      </c>
    </row>
    <row r="82" ht="15.75">
      <c r="B82">
        <v>81</v>
      </c>
    </row>
    <row r="83" ht="15.75">
      <c r="B83">
        <v>82</v>
      </c>
    </row>
    <row r="84" ht="15.75">
      <c r="B84">
        <v>83</v>
      </c>
    </row>
    <row r="85" ht="15.75">
      <c r="B85">
        <v>84</v>
      </c>
    </row>
    <row r="86" ht="15.75">
      <c r="B86">
        <v>85</v>
      </c>
    </row>
    <row r="87" ht="15.75">
      <c r="B87">
        <v>86</v>
      </c>
    </row>
    <row r="88" ht="15.75">
      <c r="B88">
        <v>87</v>
      </c>
    </row>
    <row r="89" ht="15.75">
      <c r="B89">
        <v>88</v>
      </c>
    </row>
    <row r="90" ht="15.75">
      <c r="B90">
        <v>89</v>
      </c>
    </row>
    <row r="91" ht="15.75">
      <c r="B91">
        <v>90</v>
      </c>
    </row>
    <row r="92" ht="15.75">
      <c r="B92">
        <v>91</v>
      </c>
    </row>
    <row r="93" ht="15.75">
      <c r="B93">
        <v>92</v>
      </c>
    </row>
    <row r="94" ht="15.75">
      <c r="B94">
        <v>93</v>
      </c>
    </row>
    <row r="95" ht="15.75">
      <c r="B95">
        <v>94</v>
      </c>
    </row>
    <row r="96" ht="15.75">
      <c r="B96">
        <v>95</v>
      </c>
    </row>
    <row r="97" ht="15.75">
      <c r="B97">
        <v>96</v>
      </c>
    </row>
    <row r="98" ht="15.75">
      <c r="B98">
        <v>97</v>
      </c>
    </row>
    <row r="99" ht="15.75">
      <c r="B99">
        <v>98</v>
      </c>
    </row>
    <row r="100" ht="15.75">
      <c r="B100">
        <v>99</v>
      </c>
    </row>
    <row r="101" ht="15.7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officer</cp:lastModifiedBy>
  <cp:lastPrinted>2017-12-22T00:21:45Z</cp:lastPrinted>
  <dcterms:created xsi:type="dcterms:W3CDTF">2013-01-03T08:16:20Z</dcterms:created>
  <dcterms:modified xsi:type="dcterms:W3CDTF">2017-12-29T05:55:56Z</dcterms:modified>
  <cp:category/>
  <cp:version/>
  <cp:contentType/>
  <cp:contentStatus/>
</cp:coreProperties>
</file>