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01" windowWidth="19200" windowHeight="1141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'菜單'!$A$1:$M$28</definedName>
    <definedName name="_xlnm.Print_Area" localSheetId="0">'菜單'!$A$1:$M$47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<sst xmlns="http://schemas.openxmlformats.org/spreadsheetml/2006/main" count="306" uniqueCount="270">
  <si>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</si>
  <si>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</si>
  <si>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</si>
  <si>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</si>
  <si>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</si>
  <si>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</si>
  <si>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</si>
  <si>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</si>
  <si>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</si>
  <si>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</si>
  <si>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</si>
  <si>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</si>
  <si>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</si>
  <si>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</si>
  <si>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</si>
  <si>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</si>
  <si>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</si>
  <si>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</si>
  <si>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</si>
  <si>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</si>
  <si>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</si>
  <si>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</si>
  <si>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</si>
  <si>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</si>
  <si>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</si>
  <si>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</si>
  <si>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</si>
  <si>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</si>
  <si>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</si>
  <si>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</si>
  <si>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</si>
  <si>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</si>
  <si>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</si>
  <si>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</si>
  <si>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</si>
  <si>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</si>
  <si>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</si>
  <si>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</si>
  <si>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</si>
  <si>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</si>
  <si>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</si>
  <si>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</si>
  <si>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</si>
  <si>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</si>
  <si>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</si>
  <si>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</si>
  <si>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</si>
  <si>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</si>
  <si>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</si>
  <si>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</si>
  <si>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</si>
  <si>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</si>
  <si>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</si>
  <si>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</si>
  <si>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</si>
  <si>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</si>
  <si>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</si>
  <si>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</si>
  <si>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</si>
  <si>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</si>
  <si>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</si>
  <si>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</si>
  <si>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</si>
  <si>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</si>
  <si>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</si>
  <si>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</si>
  <si>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</si>
  <si>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</si>
  <si>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</si>
  <si>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</si>
  <si>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</si>
  <si>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</si>
  <si>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</si>
  <si>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香Q白飯</t>
  </si>
  <si>
    <t>有機蔬菜</t>
  </si>
  <si>
    <t>四</t>
  </si>
  <si>
    <t>五</t>
  </si>
  <si>
    <t>燕麥飯</t>
  </si>
  <si>
    <t>吉園圃</t>
  </si>
  <si>
    <t>一</t>
  </si>
  <si>
    <t xml:space="preserve">香Q白飯   </t>
  </si>
  <si>
    <t>二</t>
  </si>
  <si>
    <t>12/1</t>
  </si>
  <si>
    <t>12/2</t>
  </si>
  <si>
    <t>12/5</t>
  </si>
  <si>
    <t>12/6</t>
  </si>
  <si>
    <t>12/8</t>
  </si>
  <si>
    <t>12/9</t>
  </si>
  <si>
    <t>12/13</t>
  </si>
  <si>
    <t>12/15</t>
  </si>
  <si>
    <t>12/16</t>
  </si>
  <si>
    <t>12/20</t>
  </si>
  <si>
    <t>12/22</t>
  </si>
  <si>
    <t>12/23</t>
  </si>
  <si>
    <t>12/27</t>
  </si>
  <si>
    <t>12/29</t>
  </si>
  <si>
    <t>12/30</t>
  </si>
  <si>
    <t>味噌小魚湯</t>
  </si>
  <si>
    <t>香菇雞湯</t>
  </si>
  <si>
    <t>馬鈴薯紅丁雞蛋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</si>
  <si>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</si>
  <si>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</si>
  <si>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</si>
  <si>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</si>
  <si>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</si>
  <si>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</si>
  <si>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香菇麵筋(煮)</t>
  </si>
  <si>
    <t>脆炒銀芽</t>
  </si>
  <si>
    <t>豬柳條芝麻（燒）</t>
  </si>
  <si>
    <t xml:space="preserve">蘿蔔麵輪海結 (滷) </t>
  </si>
  <si>
    <t>肉丁蘿蔔紅蘿蔔(滷)</t>
  </si>
  <si>
    <t>肉片馬鈴薯紅蘿蔔（煮）</t>
  </si>
  <si>
    <t>豬排柳橙（燒）</t>
  </si>
  <si>
    <t>雞丁洋蔥（燒）</t>
  </si>
  <si>
    <t>雞翅（滷）</t>
  </si>
  <si>
    <t>肉丁豬腳丁筍干（煮）</t>
  </si>
  <si>
    <t>肉片泡菜（煮）</t>
  </si>
  <si>
    <t>雞腿排（燒）</t>
  </si>
  <si>
    <t>豬排（燒）</t>
  </si>
  <si>
    <t>泡菜豚肉片</t>
  </si>
  <si>
    <t>蜜汁嫩腿排</t>
  </si>
  <si>
    <t>醍醐香滷肉</t>
  </si>
  <si>
    <t>BBQ醬豬排</t>
  </si>
  <si>
    <t>蜜燒芝麻豬柳條</t>
  </si>
  <si>
    <t>韓式雞排</t>
  </si>
  <si>
    <t>五香滷味</t>
  </si>
  <si>
    <t>海苔脆薯</t>
  </si>
  <si>
    <t>橙汁豬扒燒</t>
  </si>
  <si>
    <t>香菇麵筋</t>
  </si>
  <si>
    <t>香濃咖哩肉片</t>
  </si>
  <si>
    <t>蒜滷三節翅</t>
  </si>
  <si>
    <t>咖哩黃金魚蛋</t>
  </si>
  <si>
    <t>筍香豬腳肉丁</t>
  </si>
  <si>
    <t>獅子頭三色豆雞蛋（煮）</t>
  </si>
  <si>
    <t>皇佳營養午餐</t>
  </si>
  <si>
    <t>美 味 副 菜</t>
  </si>
  <si>
    <t>湯品</t>
  </si>
  <si>
    <t>絞肉洋蔥蕃茄（煮）</t>
  </si>
  <si>
    <t>莎莎肉醬</t>
  </si>
  <si>
    <t>絞肉脆瓜（滷）</t>
  </si>
  <si>
    <t>芙蓉獅子頭</t>
  </si>
  <si>
    <t>瓜瓜肉燥</t>
  </si>
  <si>
    <t>培根奶焗白菜</t>
  </si>
  <si>
    <t>白菜培根紅片（煮）</t>
  </si>
  <si>
    <t>客家小炒</t>
  </si>
  <si>
    <t>豆芽炒蟹絲</t>
  </si>
  <si>
    <t>豆芽菜蟹絲紅絲木耳(炒)</t>
  </si>
  <si>
    <t>玉米粒三色豆絞肉（煮）</t>
  </si>
  <si>
    <t>滷蛋肉燥</t>
  </si>
  <si>
    <t>花枝丸柴魚片（燒）</t>
  </si>
  <si>
    <t>柴香花枝丸</t>
  </si>
  <si>
    <t>馬鈴薯海苔粉（炸）</t>
  </si>
  <si>
    <t>干片肉絲紅絲木耳青蔥（炒）</t>
  </si>
  <si>
    <t>八寶肉醬</t>
  </si>
  <si>
    <t>干丁絞肉三色豆花生（滷）</t>
  </si>
  <si>
    <t>海絲木耳豆芽紅絲(炒)</t>
  </si>
  <si>
    <t>京醬豬柳</t>
  </si>
  <si>
    <t>肉絲洋蔥（炒）</t>
  </si>
  <si>
    <t>味噌醬煮什錦</t>
  </si>
  <si>
    <t>滷蛋絞肉紅丁（滷）</t>
  </si>
  <si>
    <t>鍋貼鮮枝捲（炸）</t>
  </si>
  <si>
    <t>鍋貼拼鮮枝捲</t>
  </si>
  <si>
    <t>海鮮排（炸）</t>
  </si>
  <si>
    <t>香酥海鮮排</t>
  </si>
  <si>
    <t>塔香海龍</t>
  </si>
  <si>
    <t>海龍九層塔紅絲（炒）</t>
  </si>
  <si>
    <t>馬鈴薯毛豆紅丁（燒）</t>
  </si>
  <si>
    <t>四季豆炒魚輪</t>
  </si>
  <si>
    <t>醬爆薯丁</t>
  </si>
  <si>
    <t>四季豆魚輪紅絲(炒)</t>
  </si>
  <si>
    <t>油燜筍絲</t>
  </si>
  <si>
    <t>筍絲朴菜（煮）</t>
  </si>
  <si>
    <t>薑絲炒海根</t>
  </si>
  <si>
    <t>海根薑絲紅絲（炒）</t>
  </si>
  <si>
    <t>彩燴玉米肉茸</t>
  </si>
  <si>
    <t>照燒雞丁</t>
  </si>
  <si>
    <t>魷魚羹湯</t>
  </si>
  <si>
    <t>魷魚羹筍籤紅絲木耳雞蛋</t>
  </si>
  <si>
    <t>薑絲冬瓜湯</t>
  </si>
  <si>
    <t>豆腐小魚干味噌</t>
  </si>
  <si>
    <t>洋芋濃湯</t>
  </si>
  <si>
    <t>海芽蛋花湯</t>
  </si>
  <si>
    <t>海帶芽雞蛋</t>
  </si>
  <si>
    <t>雞丁蘿蔔香菇</t>
  </si>
  <si>
    <t>冬瓜薑絲雞丁</t>
  </si>
  <si>
    <t>雞排（燒）</t>
  </si>
  <si>
    <t>花生燒油腐(非)</t>
  </si>
  <si>
    <t>花生油豆腐紅丁毛豆（燒)</t>
  </si>
  <si>
    <t>高麗菜蝦皮紅片香菇（炒）</t>
  </si>
  <si>
    <t>蘿蔔魚卵捲貢丸凍豆腐（煮）</t>
  </si>
  <si>
    <t>雞肉串（烤）</t>
  </si>
  <si>
    <t>馬鈴薯紅蘿蔔黃金魚蛋（煮）</t>
  </si>
  <si>
    <t>味噌湯</t>
  </si>
  <si>
    <t>豆腐味噌</t>
  </si>
  <si>
    <t>冬瓜雞丁湯</t>
  </si>
  <si>
    <t>冬瓜雞丁</t>
  </si>
  <si>
    <t>酸辣湯</t>
  </si>
  <si>
    <t>豆腐筍籤木耳紅絲</t>
  </si>
  <si>
    <t>芙蓉濃湯</t>
  </si>
  <si>
    <t>玉米粒三色豆雞蛋</t>
  </si>
  <si>
    <t>榨菜肉絲湯</t>
  </si>
  <si>
    <t>肉絲榨菜</t>
  </si>
  <si>
    <t>肉骨茶湯</t>
  </si>
  <si>
    <t>排骨豆薯藥膳包</t>
  </si>
  <si>
    <t>玉米蛋花湯</t>
  </si>
  <si>
    <t>玉米粒雞蛋</t>
  </si>
  <si>
    <t>香Q白飯</t>
  </si>
  <si>
    <t>什穀米飯</t>
  </si>
  <si>
    <t>五穀飯</t>
  </si>
  <si>
    <t>糙米飯</t>
  </si>
  <si>
    <t>蝦香炒高麗</t>
  </si>
  <si>
    <t>★營養小常識 
胡蘿蔔富含β胡蘿蔔素，經由肝臟中代謝轉換成維他命A，可保護眼睛、保持皮膚光滑、控制             癌細胞變異及抗氧化等功能。β胡蘿蔔素通常存在於橙黃色蔬菜中，顏色越深含量越多，且為                         脂溶性油炒後人體更易吸收。此外胡蘿蔔中纖維素可減少便秘及致癌物滯留在體的的時間。</t>
  </si>
  <si>
    <t>可樂餅拼甜條</t>
  </si>
  <si>
    <t>可樂餅拼甜條（炸）</t>
  </si>
  <si>
    <t>烤 肉 串×2</t>
  </si>
  <si>
    <t xml:space="preserve">★本廠全面使用非基因改造黃豆製品及玉米。  ★提供公糧米供餐，每月最後一週週四回饋水果一次。   </t>
  </si>
  <si>
    <t>蒸蛋</t>
  </si>
  <si>
    <t>雞蛋（蒸）</t>
  </si>
  <si>
    <r>
      <rPr>
        <sz val="12"/>
        <color indexed="10"/>
        <rFont val="標楷體"/>
        <family val="4"/>
      </rPr>
      <t>蔬食日</t>
    </r>
    <r>
      <rPr>
        <sz val="12"/>
        <rFont val="標楷體"/>
        <family val="4"/>
      </rPr>
      <t xml:space="preserve">  香Q白飯   </t>
    </r>
  </si>
  <si>
    <t>蜜汁翅小腿×2</t>
  </si>
  <si>
    <t>翅小腿（燒）</t>
  </si>
  <si>
    <t>12/12</t>
  </si>
  <si>
    <r>
      <rPr>
        <sz val="12"/>
        <color indexed="10"/>
        <rFont val="標楷體"/>
        <family val="4"/>
      </rPr>
      <t xml:space="preserve">蔬食日 </t>
    </r>
    <r>
      <rPr>
        <sz val="12"/>
        <rFont val="標楷體"/>
        <family val="4"/>
      </rPr>
      <t xml:space="preserve"> 麥片飯</t>
    </r>
  </si>
  <si>
    <t>吉園圃</t>
  </si>
  <si>
    <t>黃瓜肉片湯</t>
  </si>
  <si>
    <t>一</t>
  </si>
  <si>
    <t>素肚杏鮑菇九層塔（燒）</t>
  </si>
  <si>
    <t>西芹豆管蒟蒻木耳（炒）</t>
  </si>
  <si>
    <t>豆腐雞蛋蕃茄（燴）</t>
  </si>
  <si>
    <t>黃瓜肉片</t>
  </si>
  <si>
    <t>12/19</t>
  </si>
  <si>
    <r>
      <rPr>
        <sz val="12"/>
        <color indexed="10"/>
        <rFont val="標楷體"/>
        <family val="4"/>
      </rPr>
      <t>蔬食日</t>
    </r>
    <r>
      <rPr>
        <sz val="12"/>
        <rFont val="標楷體"/>
        <family val="4"/>
      </rPr>
      <t xml:space="preserve">  燕麥飯</t>
    </r>
  </si>
  <si>
    <t>糖醋彩椒豆腸</t>
  </si>
  <si>
    <t>什菇炒鮮瓜</t>
  </si>
  <si>
    <t>田園玉米(非)</t>
  </si>
  <si>
    <t>吉園圃</t>
  </si>
  <si>
    <t>綜合菇菇湯</t>
  </si>
  <si>
    <t>豆腸甜椒洋蔥（燒）</t>
  </si>
  <si>
    <t>黃瓜金針菇香菇紅片（炒）</t>
  </si>
  <si>
    <t>玉米粒三色豆絞肉（煮）</t>
  </si>
  <si>
    <t>豆腐金針菇香菇高麗菜</t>
  </si>
  <si>
    <t>12/26</t>
  </si>
  <si>
    <r>
      <rPr>
        <sz val="12"/>
        <color indexed="10"/>
        <rFont val="標楷體"/>
        <family val="4"/>
      </rPr>
      <t>蔬食日</t>
    </r>
    <r>
      <rPr>
        <sz val="12"/>
        <rFont val="標楷體"/>
        <family val="4"/>
      </rPr>
      <t xml:space="preserve">  香Q白飯</t>
    </r>
  </si>
  <si>
    <t>魚香豆腐</t>
  </si>
  <si>
    <t>芋香白菜滷</t>
  </si>
  <si>
    <t>蘿蔔雞丁湯</t>
  </si>
  <si>
    <t>豆腐絞肉魚板絲青豆（煮）</t>
  </si>
  <si>
    <t>芋丁白菜紅片香菇（煮）</t>
  </si>
  <si>
    <t>雞蛋（蒸）</t>
  </si>
  <si>
    <t>蘿蔔雞丁</t>
  </si>
  <si>
    <t>千島香鬆飯</t>
  </si>
  <si>
    <t>蘑菇醬燒豬排</t>
  </si>
  <si>
    <t>紅仁花椰菜</t>
  </si>
  <si>
    <t>豬排蘑菇(燒)</t>
  </si>
  <si>
    <t>花椰菜紅片（炒）</t>
  </si>
  <si>
    <t>白醬義大利麵</t>
  </si>
  <si>
    <t>臘味炒飯</t>
  </si>
  <si>
    <t>芹炒干片</t>
  </si>
  <si>
    <t>干片芹菜紅絲（炒）</t>
  </si>
  <si>
    <t>肉鬆拌飯</t>
  </si>
  <si>
    <t>紅豆薏仁湯</t>
  </si>
  <si>
    <t>紅豆薏仁</t>
  </si>
  <si>
    <t>地瓜芋圓湯</t>
  </si>
  <si>
    <t>地瓜芋圓地瓜圓</t>
  </si>
  <si>
    <t>醬燒小肉包</t>
  </si>
  <si>
    <t>醬燒小肉包（蒸）</t>
  </si>
  <si>
    <t>蒸蛋</t>
  </si>
  <si>
    <t>三杯鮑菇素肚</t>
  </si>
  <si>
    <t>西芹炒什錦</t>
  </si>
  <si>
    <t>蕃茄豆腐滑蛋（非）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</si>
</sst>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b/>
      <sz val="18"/>
      <name val="華康布丁體"/>
      <family val="3"/>
    </font>
    <font>
      <sz val="13"/>
      <name val="標楷體"/>
      <family val="4"/>
    </font>
    <font>
      <sz val="16"/>
      <name val="華康飾藝體W5(P)"/>
      <family val="5"/>
    </font>
    <font>
      <sz val="12"/>
      <name val="王漢宗特圓體繁"/>
      <family val="1"/>
    </font>
    <font>
      <sz val="14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36"/>
      <color indexed="10"/>
      <name val="文鼎勘亭流"/>
      <family val="3"/>
    </font>
    <font>
      <b/>
      <sz val="10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36"/>
      <color rgb="FFFF0000"/>
      <name val="文鼎勘亭流"/>
      <family val="3"/>
    </font>
    <font>
      <b/>
      <sz val="8"/>
      <name val="新細明體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0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10" applyNumberFormat="0" applyFill="0" applyAlignment="0" applyProtection="0"/>
    <xf numFmtId="0" fontId="59" fillId="42" borderId="0" applyNumberFormat="0" applyBorder="0" applyAlignment="0" applyProtection="0"/>
    <xf numFmtId="9" fontId="1" fillId="0" borderId="0" applyFill="0" applyBorder="0" applyAlignment="0" applyProtection="0"/>
    <xf numFmtId="0" fontId="6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12" applyNumberFormat="0" applyFill="0" applyAlignment="0" applyProtection="0"/>
    <xf numFmtId="0" fontId="0" fillId="44" borderId="13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8" fillId="51" borderId="11" applyNumberFormat="0" applyAlignment="0" applyProtection="0"/>
    <xf numFmtId="0" fontId="69" fillId="43" borderId="17" applyNumberFormat="0" applyAlignment="0" applyProtection="0"/>
    <xf numFmtId="0" fontId="70" fillId="52" borderId="18" applyNumberFormat="0" applyAlignment="0" applyProtection="0"/>
    <xf numFmtId="0" fontId="71" fillId="53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26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2" fillId="54" borderId="27" xfId="0" applyFont="1" applyFill="1" applyBorder="1" applyAlignment="1">
      <alignment horizontal="center" vertical="center" shrinkToFit="1"/>
    </xf>
    <xf numFmtId="49" fontId="29" fillId="55" borderId="28" xfId="0" applyNumberFormat="1" applyFont="1" applyFill="1" applyBorder="1" applyAlignment="1">
      <alignment horizontal="center" vertical="center" shrinkToFit="1"/>
    </xf>
    <xf numFmtId="178" fontId="29" fillId="55" borderId="29" xfId="0" applyNumberFormat="1" applyFont="1" applyFill="1" applyBorder="1" applyAlignment="1">
      <alignment horizontal="center" vertical="center" shrinkToFit="1"/>
    </xf>
    <xf numFmtId="0" fontId="29" fillId="54" borderId="0" xfId="0" applyFont="1" applyFill="1" applyAlignment="1">
      <alignment horizontal="center" vertical="center"/>
    </xf>
    <xf numFmtId="0" fontId="29" fillId="55" borderId="30" xfId="0" applyFont="1" applyFill="1" applyBorder="1" applyAlignment="1">
      <alignment horizontal="center" vertical="center" wrapText="1"/>
    </xf>
    <xf numFmtId="0" fontId="29" fillId="55" borderId="29" xfId="0" applyFont="1" applyFill="1" applyBorder="1" applyAlignment="1">
      <alignment horizontal="center" vertical="center" wrapText="1"/>
    </xf>
    <xf numFmtId="178" fontId="29" fillId="55" borderId="31" xfId="0" applyNumberFormat="1" applyFont="1" applyFill="1" applyBorder="1" applyAlignment="1">
      <alignment horizontal="center" vertical="center" shrinkToFit="1"/>
    </xf>
    <xf numFmtId="49" fontId="29" fillId="55" borderId="32" xfId="0" applyNumberFormat="1" applyFont="1" applyFill="1" applyBorder="1" applyAlignment="1">
      <alignment horizontal="center" vertical="center" shrinkToFit="1"/>
    </xf>
    <xf numFmtId="178" fontId="29" fillId="55" borderId="33" xfId="0" applyNumberFormat="1" applyFont="1" applyFill="1" applyBorder="1" applyAlignment="1">
      <alignment horizontal="center" vertical="center" shrinkToFit="1"/>
    </xf>
    <xf numFmtId="0" fontId="30" fillId="54" borderId="34" xfId="0" applyFont="1" applyFill="1" applyBorder="1" applyAlignment="1">
      <alignment horizontal="center"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31" fillId="54" borderId="27" xfId="0" applyFont="1" applyFill="1" applyBorder="1" applyAlignment="1">
      <alignment horizontal="center" vertical="center" shrinkToFit="1"/>
    </xf>
    <xf numFmtId="0" fontId="22" fillId="54" borderId="26" xfId="0" applyFont="1" applyFill="1" applyBorder="1" applyAlignment="1">
      <alignment horizontal="center" vertical="center" shrinkToFit="1"/>
    </xf>
    <xf numFmtId="0" fontId="22" fillId="54" borderId="37" xfId="0" applyFont="1" applyFill="1" applyBorder="1" applyAlignment="1">
      <alignment horizontal="center" vertical="center" shrinkToFit="1"/>
    </xf>
    <xf numFmtId="49" fontId="30" fillId="54" borderId="37" xfId="0" applyNumberFormat="1" applyFont="1" applyFill="1" applyBorder="1" applyAlignment="1">
      <alignment horizontal="center" vertical="center" shrinkToFit="1"/>
    </xf>
    <xf numFmtId="0" fontId="30" fillId="54" borderId="38" xfId="0" applyFont="1" applyFill="1" applyBorder="1" applyAlignment="1">
      <alignment horizontal="center" vertical="center" shrinkToFit="1"/>
    </xf>
    <xf numFmtId="176" fontId="28" fillId="54" borderId="39" xfId="0" applyNumberFormat="1" applyFont="1" applyFill="1" applyBorder="1" applyAlignment="1">
      <alignment horizontal="center" vertical="center" shrinkToFit="1"/>
    </xf>
    <xf numFmtId="0" fontId="28" fillId="54" borderId="40" xfId="0" applyFont="1" applyFill="1" applyBorder="1" applyAlignment="1">
      <alignment horizontal="center" vertical="center" shrinkToFit="1"/>
    </xf>
    <xf numFmtId="0" fontId="28" fillId="54" borderId="41" xfId="0" applyFont="1" applyFill="1" applyBorder="1" applyAlignment="1">
      <alignment horizontal="center" vertical="center" shrinkToFit="1"/>
    </xf>
    <xf numFmtId="0" fontId="30" fillId="54" borderId="42" xfId="75" applyFont="1" applyFill="1" applyBorder="1" applyAlignment="1">
      <alignment horizontal="center" vertical="center" shrinkToFit="1"/>
      <protection/>
    </xf>
    <xf numFmtId="0" fontId="28" fillId="54" borderId="40" xfId="74" applyFont="1" applyFill="1" applyBorder="1" applyAlignment="1">
      <alignment horizontal="center" vertical="center" shrinkToFit="1"/>
      <protection/>
    </xf>
    <xf numFmtId="0" fontId="30" fillId="54" borderId="43" xfId="0" applyFont="1" applyFill="1" applyBorder="1" applyAlignment="1">
      <alignment horizontal="center" vertical="center" shrinkToFit="1"/>
    </xf>
    <xf numFmtId="176" fontId="28" fillId="54" borderId="40" xfId="0" applyNumberFormat="1" applyFont="1" applyFill="1" applyBorder="1" applyAlignment="1">
      <alignment horizontal="center" vertical="center" shrinkToFit="1"/>
    </xf>
    <xf numFmtId="0" fontId="28" fillId="54" borderId="42" xfId="0" applyFont="1" applyFill="1" applyBorder="1" applyAlignment="1">
      <alignment horizontal="center" vertical="center" shrinkToFit="1"/>
    </xf>
    <xf numFmtId="176" fontId="28" fillId="54" borderId="41" xfId="0" applyNumberFormat="1" applyFont="1" applyFill="1" applyBorder="1" applyAlignment="1">
      <alignment horizontal="center" vertical="center" shrinkToFit="1"/>
    </xf>
    <xf numFmtId="176" fontId="30" fillId="54" borderId="44" xfId="0" applyNumberFormat="1" applyFont="1" applyFill="1" applyBorder="1" applyAlignment="1">
      <alignment horizontal="center" vertical="center" shrinkToFit="1"/>
    </xf>
    <xf numFmtId="0" fontId="28" fillId="54" borderId="45" xfId="0" applyFont="1" applyFill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28" fillId="54" borderId="39" xfId="0" applyFont="1" applyFill="1" applyBorder="1" applyAlignment="1">
      <alignment horizontal="center" vertical="center" shrinkToFit="1"/>
    </xf>
    <xf numFmtId="0" fontId="28" fillId="54" borderId="46" xfId="0" applyFont="1" applyFill="1" applyBorder="1" applyAlignment="1">
      <alignment horizontal="center" vertical="center" shrinkToFit="1"/>
    </xf>
    <xf numFmtId="0" fontId="30" fillId="54" borderId="34" xfId="75" applyFont="1" applyFill="1" applyBorder="1" applyAlignment="1">
      <alignment horizontal="center" vertical="center" shrinkToFit="1"/>
      <protection/>
    </xf>
    <xf numFmtId="0" fontId="30" fillId="54" borderId="47" xfId="0" applyFont="1" applyFill="1" applyBorder="1" applyAlignment="1">
      <alignment horizontal="center" vertical="center" shrinkToFit="1"/>
    </xf>
    <xf numFmtId="0" fontId="30" fillId="54" borderId="42" xfId="0" applyFont="1" applyFill="1" applyBorder="1" applyAlignment="1">
      <alignment horizontal="center" vertical="center" shrinkToFit="1"/>
    </xf>
    <xf numFmtId="0" fontId="28" fillId="54" borderId="48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8" fillId="54" borderId="49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1" fillId="54" borderId="34" xfId="0" applyFont="1" applyFill="1" applyBorder="1" applyAlignment="1">
      <alignment horizontal="center" vertical="center" shrinkToFit="1"/>
    </xf>
    <xf numFmtId="0" fontId="31" fillId="54" borderId="26" xfId="0" applyFont="1" applyFill="1" applyBorder="1" applyAlignment="1">
      <alignment horizontal="center" vertical="center" shrinkToFit="1"/>
    </xf>
    <xf numFmtId="0" fontId="28" fillId="54" borderId="36" xfId="0" applyFont="1" applyFill="1" applyBorder="1" applyAlignment="1">
      <alignment horizontal="center" vertical="center" shrinkToFit="1"/>
    </xf>
    <xf numFmtId="0" fontId="31" fillId="54" borderId="0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31" fillId="54" borderId="50" xfId="0" applyFont="1" applyFill="1" applyBorder="1" applyAlignment="1">
      <alignment horizontal="center" vertical="center" shrinkToFit="1"/>
    </xf>
    <xf numFmtId="0" fontId="28" fillId="54" borderId="51" xfId="0" applyFont="1" applyFill="1" applyBorder="1" applyAlignment="1">
      <alignment horizontal="center" vertical="center" shrinkToFit="1"/>
    </xf>
    <xf numFmtId="0" fontId="31" fillId="54" borderId="42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0" fontId="28" fillId="54" borderId="52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49" fontId="29" fillId="55" borderId="53" xfId="0" applyNumberFormat="1" applyFont="1" applyFill="1" applyBorder="1" applyAlignment="1">
      <alignment horizontal="center" vertical="center" shrinkToFit="1"/>
    </xf>
    <xf numFmtId="178" fontId="29" fillId="55" borderId="54" xfId="0" applyNumberFormat="1" applyFont="1" applyFill="1" applyBorder="1" applyAlignment="1">
      <alignment horizontal="center" vertical="center" shrinkToFit="1"/>
    </xf>
    <xf numFmtId="0" fontId="28" fillId="56" borderId="55" xfId="74" applyFont="1" applyFill="1" applyBorder="1" applyAlignment="1">
      <alignment horizontal="center" vertical="center" shrinkToFit="1"/>
      <protection/>
    </xf>
    <xf numFmtId="0" fontId="28" fillId="54" borderId="56" xfId="74" applyFont="1" applyFill="1" applyBorder="1" applyAlignment="1">
      <alignment horizontal="center" vertical="center" shrinkToFit="1"/>
      <protection/>
    </xf>
    <xf numFmtId="176" fontId="28" fillId="54" borderId="56" xfId="0" applyNumberFormat="1" applyFont="1" applyFill="1" applyBorder="1" applyAlignment="1">
      <alignment horizontal="center" vertical="center" shrinkToFit="1"/>
    </xf>
    <xf numFmtId="0" fontId="28" fillId="54" borderId="57" xfId="0" applyFont="1" applyFill="1" applyBorder="1" applyAlignment="1">
      <alignment horizontal="center" vertical="center" shrinkToFit="1"/>
    </xf>
    <xf numFmtId="176" fontId="28" fillId="54" borderId="58" xfId="0" applyNumberFormat="1" applyFont="1" applyFill="1" applyBorder="1" applyAlignment="1">
      <alignment horizontal="center" vertical="center" shrinkToFit="1"/>
    </xf>
    <xf numFmtId="0" fontId="28" fillId="54" borderId="56" xfId="0" applyFont="1" applyFill="1" applyBorder="1" applyAlignment="1">
      <alignment horizontal="center" vertical="center" shrinkToFit="1"/>
    </xf>
    <xf numFmtId="0" fontId="28" fillId="54" borderId="59" xfId="0" applyFont="1" applyFill="1" applyBorder="1" applyAlignment="1">
      <alignment horizontal="center" vertical="center" shrinkToFit="1"/>
    </xf>
    <xf numFmtId="0" fontId="73" fillId="54" borderId="0" xfId="0" applyFont="1" applyFill="1" applyAlignment="1">
      <alignment vertical="center"/>
    </xf>
    <xf numFmtId="0" fontId="73" fillId="54" borderId="60" xfId="0" applyFont="1" applyFill="1" applyBorder="1" applyAlignment="1">
      <alignment vertical="center"/>
    </xf>
    <xf numFmtId="0" fontId="29" fillId="57" borderId="28" xfId="0" applyFont="1" applyFill="1" applyBorder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shrinkToFit="1"/>
    </xf>
    <xf numFmtId="0" fontId="22" fillId="58" borderId="37" xfId="0" applyFont="1" applyFill="1" applyBorder="1" applyAlignment="1">
      <alignment horizontal="center" vertical="center" shrinkToFit="1"/>
    </xf>
    <xf numFmtId="0" fontId="22" fillId="58" borderId="22" xfId="0" applyFont="1" applyFill="1" applyBorder="1" applyAlignment="1">
      <alignment horizontal="center" vertical="center" shrinkToFit="1"/>
    </xf>
    <xf numFmtId="0" fontId="22" fillId="58" borderId="61" xfId="0" applyFont="1" applyFill="1" applyBorder="1" applyAlignment="1">
      <alignment horizontal="center" vertical="center" shrinkToFit="1"/>
    </xf>
    <xf numFmtId="0" fontId="22" fillId="58" borderId="36" xfId="0" applyFont="1" applyFill="1" applyBorder="1" applyAlignment="1">
      <alignment horizontal="center" vertical="center" shrinkToFit="1"/>
    </xf>
    <xf numFmtId="0" fontId="22" fillId="58" borderId="27" xfId="0" applyFont="1" applyFill="1" applyBorder="1" applyAlignment="1">
      <alignment horizontal="center" vertical="center" shrinkToFit="1"/>
    </xf>
    <xf numFmtId="176" fontId="28" fillId="54" borderId="42" xfId="0" applyNumberFormat="1" applyFont="1" applyFill="1" applyBorder="1" applyAlignment="1">
      <alignment horizontal="center" vertical="center" shrinkToFit="1"/>
    </xf>
    <xf numFmtId="176" fontId="28" fillId="54" borderId="62" xfId="0" applyNumberFormat="1" applyFont="1" applyFill="1" applyBorder="1" applyAlignment="1">
      <alignment horizontal="center" vertical="center" shrinkToFit="1"/>
    </xf>
    <xf numFmtId="0" fontId="31" fillId="54" borderId="63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28" fillId="54" borderId="27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28" fillId="54" borderId="2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30" fillId="56" borderId="34" xfId="75" applyFont="1" applyFill="1" applyBorder="1" applyAlignment="1">
      <alignment horizontal="center" vertical="center" shrinkToFit="1"/>
      <protection/>
    </xf>
    <xf numFmtId="176" fontId="30" fillId="54" borderId="34" xfId="0" applyNumberFormat="1" applyFont="1" applyFill="1" applyBorder="1" applyAlignment="1">
      <alignment horizontal="center" vertical="center" shrinkToFit="1"/>
    </xf>
    <xf numFmtId="176" fontId="28" fillId="54" borderId="64" xfId="0" applyNumberFormat="1" applyFont="1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76" fontId="28" fillId="54" borderId="66" xfId="0" applyNumberFormat="1" applyFont="1" applyFill="1" applyBorder="1" applyAlignment="1">
      <alignment horizontal="center" vertical="center" wrapText="1"/>
    </xf>
    <xf numFmtId="176" fontId="28" fillId="54" borderId="67" xfId="0" applyNumberFormat="1" applyFont="1" applyFill="1" applyBorder="1" applyAlignment="1">
      <alignment horizontal="center" vertical="center" wrapText="1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28" fillId="54" borderId="68" xfId="0" applyFont="1" applyFill="1" applyBorder="1" applyAlignment="1">
      <alignment horizontal="center" vertical="center" wrapText="1"/>
    </xf>
    <xf numFmtId="0" fontId="28" fillId="54" borderId="69" xfId="0" applyFont="1" applyFill="1" applyBorder="1" applyAlignment="1">
      <alignment horizontal="center" vertical="center" wrapText="1"/>
    </xf>
    <xf numFmtId="0" fontId="28" fillId="54" borderId="5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vertical="center"/>
    </xf>
    <xf numFmtId="176" fontId="28" fillId="54" borderId="72" xfId="0" applyNumberFormat="1" applyFont="1" applyFill="1" applyBorder="1" applyAlignment="1">
      <alignment horizontal="center" vertical="center" wrapText="1"/>
    </xf>
    <xf numFmtId="176" fontId="28" fillId="54" borderId="73" xfId="0" applyNumberFormat="1" applyFont="1" applyFill="1" applyBorder="1" applyAlignment="1">
      <alignment horizontal="center" vertical="center" wrapText="1"/>
    </xf>
    <xf numFmtId="0" fontId="28" fillId="54" borderId="74" xfId="0" applyFont="1" applyFill="1" applyBorder="1" applyAlignment="1">
      <alignment horizontal="center" vertical="center" wrapText="1"/>
    </xf>
    <xf numFmtId="0" fontId="28" fillId="54" borderId="75" xfId="0" applyFont="1" applyFill="1" applyBorder="1" applyAlignment="1">
      <alignment horizontal="center" vertical="center" wrapText="1"/>
    </xf>
    <xf numFmtId="0" fontId="34" fillId="54" borderId="76" xfId="0" applyFont="1" applyFill="1" applyBorder="1" applyAlignment="1">
      <alignment horizontal="left" vertical="center" wrapText="1"/>
    </xf>
    <xf numFmtId="0" fontId="28" fillId="54" borderId="52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52" xfId="0" applyFont="1" applyFill="1" applyBorder="1" applyAlignment="1">
      <alignment vertical="center"/>
    </xf>
    <xf numFmtId="0" fontId="29" fillId="54" borderId="68" xfId="0" applyFont="1" applyFill="1" applyBorder="1" applyAlignment="1">
      <alignment horizontal="center" vertical="center" wrapText="1"/>
    </xf>
    <xf numFmtId="0" fontId="29" fillId="54" borderId="69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vertical="center"/>
    </xf>
    <xf numFmtId="0" fontId="28" fillId="54" borderId="27" xfId="0" applyFont="1" applyFill="1" applyBorder="1" applyAlignment="1">
      <alignment horizontal="center" vertical="center" wrapText="1"/>
    </xf>
    <xf numFmtId="0" fontId="28" fillId="54" borderId="5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/>
    </xf>
    <xf numFmtId="0" fontId="28" fillId="54" borderId="51" xfId="0" applyFont="1" applyFill="1" applyBorder="1" applyAlignment="1">
      <alignment horizontal="center" vertical="center" wrapText="1"/>
    </xf>
    <xf numFmtId="176" fontId="28" fillId="54" borderId="80" xfId="0" applyNumberFormat="1" applyFont="1" applyFill="1" applyBorder="1" applyAlignment="1">
      <alignment horizontal="center" vertical="center" wrapText="1"/>
    </xf>
    <xf numFmtId="0" fontId="29" fillId="54" borderId="43" xfId="0" applyFont="1" applyFill="1" applyBorder="1" applyAlignment="1">
      <alignment horizontal="center" vertical="center" wrapText="1"/>
    </xf>
    <xf numFmtId="0" fontId="29" fillId="54" borderId="43" xfId="0" applyFont="1" applyFill="1" applyBorder="1" applyAlignment="1">
      <alignment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29" fillId="54" borderId="50" xfId="0" applyFont="1" applyFill="1" applyBorder="1" applyAlignment="1">
      <alignment horizontal="center" vertical="center" wrapText="1"/>
    </xf>
    <xf numFmtId="0" fontId="29" fillId="54" borderId="57" xfId="0" applyFont="1" applyFill="1" applyBorder="1" applyAlignment="1">
      <alignment vertical="center"/>
    </xf>
    <xf numFmtId="0" fontId="29" fillId="54" borderId="27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vertical="center"/>
    </xf>
    <xf numFmtId="0" fontId="19" fillId="54" borderId="44" xfId="0" applyFont="1" applyFill="1" applyBorder="1" applyAlignment="1">
      <alignment horizontal="center" vertical="center" wrapText="1" shrinkToFit="1"/>
    </xf>
    <xf numFmtId="0" fontId="19" fillId="54" borderId="41" xfId="0" applyFont="1" applyFill="1" applyBorder="1" applyAlignment="1">
      <alignment horizontal="center" vertical="center" wrapText="1" shrinkToFit="1"/>
    </xf>
    <xf numFmtId="0" fontId="28" fillId="54" borderId="57" xfId="0" applyFont="1" applyFill="1" applyBorder="1" applyAlignment="1">
      <alignment horizontal="center" vertical="center" wrapText="1"/>
    </xf>
    <xf numFmtId="0" fontId="29" fillId="54" borderId="34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horizontal="center" vertical="center" wrapText="1"/>
    </xf>
    <xf numFmtId="0" fontId="28" fillId="54" borderId="43" xfId="0" applyFont="1" applyFill="1" applyBorder="1" applyAlignment="1">
      <alignment horizontal="center" vertical="center" wrapText="1"/>
    </xf>
    <xf numFmtId="176" fontId="28" fillId="54" borderId="81" xfId="0" applyNumberFormat="1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9" fillId="54" borderId="51" xfId="0" applyFont="1" applyFill="1" applyBorder="1" applyAlignment="1">
      <alignment horizontal="center" vertical="center" wrapText="1"/>
    </xf>
    <xf numFmtId="0" fontId="28" fillId="59" borderId="82" xfId="0" applyFont="1" applyFill="1" applyBorder="1" applyAlignment="1">
      <alignment horizontal="center" vertical="center" wrapText="1"/>
    </xf>
    <xf numFmtId="0" fontId="28" fillId="59" borderId="52" xfId="0" applyFont="1" applyFill="1" applyBorder="1" applyAlignment="1">
      <alignment horizontal="center" vertical="center" wrapText="1"/>
    </xf>
    <xf numFmtId="176" fontId="28" fillId="54" borderId="83" xfId="0" applyNumberFormat="1" applyFont="1" applyFill="1" applyBorder="1" applyAlignment="1">
      <alignment horizontal="center" vertical="center" wrapText="1"/>
    </xf>
    <xf numFmtId="0" fontId="28" fillId="58" borderId="82" xfId="0" applyFont="1" applyFill="1" applyBorder="1" applyAlignment="1">
      <alignment horizontal="center" vertical="center" wrapText="1"/>
    </xf>
    <xf numFmtId="0" fontId="28" fillId="58" borderId="36" xfId="0" applyFont="1" applyFill="1" applyBorder="1" applyAlignment="1">
      <alignment horizontal="center" vertical="center" wrapText="1"/>
    </xf>
    <xf numFmtId="0" fontId="19" fillId="58" borderId="22" xfId="0" applyFont="1" applyFill="1" applyBorder="1" applyAlignment="1">
      <alignment horizontal="center" vertical="center" wrapText="1"/>
    </xf>
    <xf numFmtId="0" fontId="19" fillId="58" borderId="36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/>
    </xf>
    <xf numFmtId="0" fontId="29" fillId="59" borderId="82" xfId="0" applyFont="1" applyFill="1" applyBorder="1" applyAlignment="1">
      <alignment horizontal="center" vertical="center" wrapText="1"/>
    </xf>
    <xf numFmtId="0" fontId="29" fillId="58" borderId="24" xfId="0" applyFont="1" applyFill="1" applyBorder="1" applyAlignment="1">
      <alignment horizontal="center" vertical="center"/>
    </xf>
    <xf numFmtId="0" fontId="32" fillId="59" borderId="84" xfId="0" applyFont="1" applyFill="1" applyBorder="1" applyAlignment="1">
      <alignment horizontal="center" vertical="center" shrinkToFit="1"/>
    </xf>
    <xf numFmtId="0" fontId="32" fillId="58" borderId="85" xfId="0" applyFont="1" applyFill="1" applyBorder="1" applyAlignment="1">
      <alignment horizontal="center" vertical="center" shrinkToFit="1"/>
    </xf>
    <xf numFmtId="176" fontId="28" fillId="59" borderId="86" xfId="0" applyNumberFormat="1" applyFont="1" applyFill="1" applyBorder="1" applyAlignment="1">
      <alignment horizontal="center" vertical="center" wrapText="1"/>
    </xf>
    <xf numFmtId="176" fontId="28" fillId="59" borderId="87" xfId="0" applyNumberFormat="1" applyFont="1" applyFill="1" applyBorder="1" applyAlignment="1">
      <alignment horizontal="center" vertical="center" wrapText="1"/>
    </xf>
    <xf numFmtId="176" fontId="28" fillId="58" borderId="88" xfId="0" applyNumberFormat="1" applyFont="1" applyFill="1" applyBorder="1" applyAlignment="1">
      <alignment horizontal="center" vertical="center" wrapText="1"/>
    </xf>
    <xf numFmtId="176" fontId="28" fillId="58" borderId="72" xfId="0" applyNumberFormat="1" applyFont="1" applyFill="1" applyBorder="1" applyAlignment="1">
      <alignment horizontal="center" vertical="center" wrapText="1"/>
    </xf>
    <xf numFmtId="0" fontId="22" fillId="59" borderId="89" xfId="0" applyFont="1" applyFill="1" applyBorder="1" applyAlignment="1">
      <alignment horizontal="center" vertical="center" wrapText="1"/>
    </xf>
    <xf numFmtId="0" fontId="22" fillId="58" borderId="90" xfId="0" applyFont="1" applyFill="1" applyBorder="1" applyAlignment="1">
      <alignment horizontal="center" vertical="center"/>
    </xf>
    <xf numFmtId="0" fontId="32" fillId="58" borderId="82" xfId="0" applyFont="1" applyFill="1" applyBorder="1" applyAlignment="1">
      <alignment horizontal="center" vertical="center" wrapText="1"/>
    </xf>
    <xf numFmtId="0" fontId="32" fillId="58" borderId="24" xfId="0" applyFont="1" applyFill="1" applyBorder="1" applyAlignment="1">
      <alignment horizontal="center" vertical="center"/>
    </xf>
    <xf numFmtId="0" fontId="32" fillId="59" borderId="82" xfId="0" applyFont="1" applyFill="1" applyBorder="1" applyAlignment="1">
      <alignment horizontal="center" vertical="center" shrinkToFit="1"/>
    </xf>
    <xf numFmtId="0" fontId="32" fillId="58" borderId="24" xfId="0" applyFont="1" applyFill="1" applyBorder="1" applyAlignment="1">
      <alignment horizontal="center" vertical="center" shrinkToFit="1"/>
    </xf>
    <xf numFmtId="0" fontId="32" fillId="59" borderId="91" xfId="0" applyFont="1" applyFill="1" applyBorder="1" applyAlignment="1">
      <alignment horizontal="center" vertical="center" shrinkToFit="1"/>
    </xf>
    <xf numFmtId="0" fontId="32" fillId="58" borderId="84" xfId="0" applyFont="1" applyFill="1" applyBorder="1" applyAlignment="1">
      <alignment horizontal="center" vertical="center" shrinkToFit="1"/>
    </xf>
    <xf numFmtId="0" fontId="32" fillId="58" borderId="92" xfId="0" applyFont="1" applyFill="1" applyBorder="1" applyAlignment="1">
      <alignment horizontal="center" vertical="center" shrinkToFit="1"/>
    </xf>
    <xf numFmtId="0" fontId="29" fillId="58" borderId="22" xfId="0" applyFont="1" applyFill="1" applyBorder="1" applyAlignment="1">
      <alignment horizontal="center" vertical="center" wrapText="1"/>
    </xf>
    <xf numFmtId="0" fontId="29" fillId="58" borderId="36" xfId="0" applyFont="1" applyFill="1" applyBorder="1" applyAlignment="1">
      <alignment horizontal="center" vertical="center" wrapText="1"/>
    </xf>
    <xf numFmtId="0" fontId="29" fillId="54" borderId="55" xfId="0" applyFont="1" applyFill="1" applyBorder="1" applyAlignment="1">
      <alignment horizontal="center" vertical="center" wrapText="1"/>
    </xf>
    <xf numFmtId="0" fontId="29" fillId="54" borderId="79" xfId="0" applyFont="1" applyFill="1" applyBorder="1" applyAlignment="1">
      <alignment vertical="center"/>
    </xf>
    <xf numFmtId="0" fontId="29" fillId="54" borderId="55" xfId="0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176" fontId="30" fillId="54" borderId="35" xfId="0" applyNumberFormat="1" applyFont="1" applyFill="1" applyBorder="1" applyAlignment="1">
      <alignment horizontal="center" vertical="center" shrinkToFit="1"/>
    </xf>
    <xf numFmtId="176" fontId="30" fillId="54" borderId="38" xfId="0" applyNumberFormat="1" applyFont="1" applyFill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38100</xdr:rowOff>
    </xdr:from>
    <xdr:to>
      <xdr:col>12</xdr:col>
      <xdr:colOff>123825</xdr:colOff>
      <xdr:row>1</xdr:row>
      <xdr:rowOff>200025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7362825" y="609600"/>
          <a:ext cx="1219200" cy="1619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>
    <xdr:from>
      <xdr:col>3</xdr:col>
      <xdr:colOff>552450</xdr:colOff>
      <xdr:row>0</xdr:row>
      <xdr:rowOff>161925</xdr:rowOff>
    </xdr:from>
    <xdr:to>
      <xdr:col>11</xdr:col>
      <xdr:colOff>95250</xdr:colOff>
      <xdr:row>1</xdr:row>
      <xdr:rowOff>19050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3400425" y="161925"/>
          <a:ext cx="4981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文山國小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105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12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 菜 單</a:t>
          </a:r>
        </a:p>
      </xdr:txBody>
    </xdr:sp>
    <xdr:clientData/>
  </xdr:twoCellAnchor>
  <xdr:twoCellAnchor editAs="oneCell">
    <xdr:from>
      <xdr:col>2</xdr:col>
      <xdr:colOff>1524000</xdr:colOff>
      <xdr:row>1</xdr:row>
      <xdr:rowOff>38100</xdr:rowOff>
    </xdr:from>
    <xdr:to>
      <xdr:col>3</xdr:col>
      <xdr:colOff>1524000</xdr:colOff>
      <xdr:row>2</xdr:row>
      <xdr:rowOff>47625</xdr:rowOff>
    </xdr:to>
    <xdr:pic>
      <xdr:nvPicPr>
        <xdr:cNvPr id="3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9600"/>
          <a:ext cx="1781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285750</xdr:rowOff>
    </xdr:from>
    <xdr:to>
      <xdr:col>3</xdr:col>
      <xdr:colOff>19050</xdr:colOff>
      <xdr:row>20</xdr:row>
      <xdr:rowOff>9525</xdr:rowOff>
    </xdr:to>
    <xdr:pic>
      <xdr:nvPicPr>
        <xdr:cNvPr id="4" name="圖片 13" descr="147581289814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356821">
          <a:off x="2847975" y="4219575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1</xdr:row>
      <xdr:rowOff>38100</xdr:rowOff>
    </xdr:from>
    <xdr:to>
      <xdr:col>4</xdr:col>
      <xdr:colOff>1628775</xdr:colOff>
      <xdr:row>2</xdr:row>
      <xdr:rowOff>47625</xdr:rowOff>
    </xdr:to>
    <xdr:pic>
      <xdr:nvPicPr>
        <xdr:cNvPr id="5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"/>
          <a:ext cx="1781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43</xdr:row>
      <xdr:rowOff>66675</xdr:rowOff>
    </xdr:from>
    <xdr:to>
      <xdr:col>12</xdr:col>
      <xdr:colOff>85725</xdr:colOff>
      <xdr:row>44</xdr:row>
      <xdr:rowOff>200025</xdr:rowOff>
    </xdr:to>
    <xdr:pic>
      <xdr:nvPicPr>
        <xdr:cNvPr id="6" name="圖片 6" descr="0600618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105918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41</xdr:row>
      <xdr:rowOff>104775</xdr:rowOff>
    </xdr:from>
    <xdr:to>
      <xdr:col>5</xdr:col>
      <xdr:colOff>19050</xdr:colOff>
      <xdr:row>42</xdr:row>
      <xdr:rowOff>190500</xdr:rowOff>
    </xdr:to>
    <xdr:pic>
      <xdr:nvPicPr>
        <xdr:cNvPr id="7" name="圖片 13" descr="147581289814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356821">
          <a:off x="5905500" y="100965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41</xdr:row>
      <xdr:rowOff>161925</xdr:rowOff>
    </xdr:from>
    <xdr:to>
      <xdr:col>2</xdr:col>
      <xdr:colOff>304800</xdr:colOff>
      <xdr:row>43</xdr:row>
      <xdr:rowOff>38100</xdr:rowOff>
    </xdr:to>
    <xdr:pic>
      <xdr:nvPicPr>
        <xdr:cNvPr id="8" name="圖片 7" descr="147563636964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10153650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32</xdr:row>
      <xdr:rowOff>28575</xdr:rowOff>
    </xdr:from>
    <xdr:to>
      <xdr:col>3</xdr:col>
      <xdr:colOff>247650</xdr:colOff>
      <xdr:row>34</xdr:row>
      <xdr:rowOff>104775</xdr:rowOff>
    </xdr:to>
    <xdr:pic>
      <xdr:nvPicPr>
        <xdr:cNvPr id="9" name="圖片 8" descr="image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7581900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152400</xdr:rowOff>
    </xdr:from>
    <xdr:to>
      <xdr:col>4</xdr:col>
      <xdr:colOff>247650</xdr:colOff>
      <xdr:row>27</xdr:row>
      <xdr:rowOff>104775</xdr:rowOff>
    </xdr:to>
    <xdr:pic>
      <xdr:nvPicPr>
        <xdr:cNvPr id="10" name="圖片 10" descr="147580164494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5991225"/>
          <a:ext cx="31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14</xdr:row>
      <xdr:rowOff>114300</xdr:rowOff>
    </xdr:from>
    <xdr:to>
      <xdr:col>4</xdr:col>
      <xdr:colOff>190500</xdr:colOff>
      <xdr:row>15</xdr:row>
      <xdr:rowOff>85725</xdr:rowOff>
    </xdr:to>
    <xdr:pic>
      <xdr:nvPicPr>
        <xdr:cNvPr id="11" name="圖片 11" descr="147581167724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29813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9</xdr:row>
      <xdr:rowOff>133350</xdr:rowOff>
    </xdr:from>
    <xdr:to>
      <xdr:col>3</xdr:col>
      <xdr:colOff>247650</xdr:colOff>
      <xdr:row>12</xdr:row>
      <xdr:rowOff>28575</xdr:rowOff>
    </xdr:to>
    <xdr:pic>
      <xdr:nvPicPr>
        <xdr:cNvPr id="12" name="圖片 14" descr="147582401447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17621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21</xdr:row>
      <xdr:rowOff>85725</xdr:rowOff>
    </xdr:from>
    <xdr:to>
      <xdr:col>3</xdr:col>
      <xdr:colOff>361950</xdr:colOff>
      <xdr:row>23</xdr:row>
      <xdr:rowOff>0</xdr:rowOff>
    </xdr:to>
    <xdr:pic>
      <xdr:nvPicPr>
        <xdr:cNvPr id="13" name="圖片 9" descr="147563622283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9850" y="485775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45</xdr:row>
      <xdr:rowOff>95250</xdr:rowOff>
    </xdr:from>
    <xdr:to>
      <xdr:col>11</xdr:col>
      <xdr:colOff>57150</xdr:colOff>
      <xdr:row>45</xdr:row>
      <xdr:rowOff>1000125</xdr:rowOff>
    </xdr:to>
    <xdr:pic>
      <xdr:nvPicPr>
        <xdr:cNvPr id="14" name="圖片 4" descr="carrot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29550" y="11039475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32</xdr:row>
      <xdr:rowOff>28575</xdr:rowOff>
    </xdr:from>
    <xdr:to>
      <xdr:col>3</xdr:col>
      <xdr:colOff>247650</xdr:colOff>
      <xdr:row>34</xdr:row>
      <xdr:rowOff>104775</xdr:rowOff>
    </xdr:to>
    <xdr:pic>
      <xdr:nvPicPr>
        <xdr:cNvPr id="15" name="圖片 8" descr="image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7581900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115" zoomScaleSheetLayoutView="115" workbookViewId="0" topLeftCell="A1">
      <selection activeCell="O41" sqref="O41"/>
    </sheetView>
  </sheetViews>
  <sheetFormatPr defaultColWidth="9.00390625" defaultRowHeight="16.5"/>
  <cols>
    <col min="1" max="1" width="4.50390625" style="27" customWidth="1"/>
    <col min="2" max="2" width="9.50390625" style="37" customWidth="1"/>
    <col min="3" max="3" width="23.375" style="63" customWidth="1"/>
    <col min="4" max="5" width="22.00390625" style="63" customWidth="1"/>
    <col min="6" max="6" width="4.75390625" style="22" customWidth="1"/>
    <col min="7" max="7" width="13.625" style="74" customWidth="1"/>
    <col min="8" max="12" width="2.25390625" style="18" customWidth="1"/>
    <col min="13" max="13" width="3.25390625" style="19" customWidth="1"/>
    <col min="14" max="16384" width="9.00390625" style="15" customWidth="1"/>
  </cols>
  <sheetData>
    <row r="1" spans="1:13" ht="45" customHeight="1">
      <c r="A1" s="84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0.2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1" customHeight="1">
      <c r="A3" s="174" t="s">
        <v>0</v>
      </c>
      <c r="B3" s="176" t="s">
        <v>1</v>
      </c>
      <c r="C3" s="178" t="s">
        <v>2</v>
      </c>
      <c r="D3" s="180" t="s">
        <v>135</v>
      </c>
      <c r="E3" s="181"/>
      <c r="F3" s="166" t="s">
        <v>4</v>
      </c>
      <c r="G3" s="168" t="s">
        <v>136</v>
      </c>
      <c r="H3" s="158" t="s">
        <v>100</v>
      </c>
      <c r="I3" s="158" t="s">
        <v>101</v>
      </c>
      <c r="J3" s="158" t="s">
        <v>102</v>
      </c>
      <c r="K3" s="158" t="s">
        <v>103</v>
      </c>
      <c r="L3" s="158" t="s">
        <v>104</v>
      </c>
      <c r="M3" s="170" t="s">
        <v>105</v>
      </c>
    </row>
    <row r="4" spans="1:13" ht="13.5" customHeight="1" thickBot="1">
      <c r="A4" s="175"/>
      <c r="B4" s="177"/>
      <c r="C4" s="179"/>
      <c r="D4" s="182"/>
      <c r="E4" s="169"/>
      <c r="F4" s="167"/>
      <c r="G4" s="169"/>
      <c r="H4" s="159"/>
      <c r="I4" s="159"/>
      <c r="J4" s="159"/>
      <c r="K4" s="159"/>
      <c r="L4" s="159"/>
      <c r="M4" s="171"/>
    </row>
    <row r="5" spans="1:13" ht="19.5" customHeight="1" hidden="1" thickBot="1">
      <c r="A5" s="86" t="s">
        <v>12</v>
      </c>
      <c r="B5" s="163" t="s">
        <v>13</v>
      </c>
      <c r="C5" s="87" t="s">
        <v>14</v>
      </c>
      <c r="D5" s="88" t="s">
        <v>15</v>
      </c>
      <c r="E5" s="89" t="s">
        <v>16</v>
      </c>
      <c r="F5" s="183" t="s">
        <v>17</v>
      </c>
      <c r="G5" s="90" t="s">
        <v>18</v>
      </c>
      <c r="H5" s="161">
        <v>6.5</v>
      </c>
      <c r="I5" s="161">
        <v>2.4</v>
      </c>
      <c r="J5" s="161">
        <v>2</v>
      </c>
      <c r="K5" s="161">
        <v>3</v>
      </c>
      <c r="L5" s="161">
        <v>1</v>
      </c>
      <c r="M5" s="172">
        <f>H5*70+I5*75+J5*25+K5*45+L5:L5*60</f>
        <v>880</v>
      </c>
    </row>
    <row r="6" spans="1:13" ht="10.5" customHeight="1" hidden="1">
      <c r="A6" s="86" t="s">
        <v>19</v>
      </c>
      <c r="B6" s="164"/>
      <c r="C6" s="91" t="s">
        <v>20</v>
      </c>
      <c r="D6" s="88" t="s">
        <v>21</v>
      </c>
      <c r="E6" s="92" t="s">
        <v>22</v>
      </c>
      <c r="F6" s="184"/>
      <c r="G6" s="92" t="s">
        <v>23</v>
      </c>
      <c r="H6" s="162"/>
      <c r="I6" s="162"/>
      <c r="J6" s="162"/>
      <c r="K6" s="162"/>
      <c r="L6" s="162"/>
      <c r="M6" s="173"/>
    </row>
    <row r="7" spans="1:13" ht="19.5" customHeight="1" hidden="1">
      <c r="A7" s="28" t="s">
        <v>24</v>
      </c>
      <c r="B7" s="35" t="s">
        <v>25</v>
      </c>
      <c r="C7" s="39" t="s">
        <v>26</v>
      </c>
      <c r="D7" s="24" t="s">
        <v>27</v>
      </c>
      <c r="E7" s="24" t="s">
        <v>28</v>
      </c>
      <c r="F7" s="122" t="s">
        <v>17</v>
      </c>
      <c r="G7" s="39" t="s">
        <v>29</v>
      </c>
      <c r="H7" s="109">
        <v>6.5</v>
      </c>
      <c r="I7" s="109">
        <v>2.3</v>
      </c>
      <c r="J7" s="109">
        <v>2</v>
      </c>
      <c r="K7" s="109">
        <v>3</v>
      </c>
      <c r="L7" s="109"/>
      <c r="M7" s="116">
        <f>H7*70+I7*75+J7*25+K7*45+L7:L7*60</f>
        <v>812.5</v>
      </c>
    </row>
    <row r="8" spans="1:13" ht="10.5" customHeight="1" hidden="1" thickBot="1">
      <c r="A8" s="29" t="s">
        <v>30</v>
      </c>
      <c r="B8" s="36"/>
      <c r="C8" s="24" t="s">
        <v>31</v>
      </c>
      <c r="D8" s="40" t="s">
        <v>32</v>
      </c>
      <c r="E8" s="24" t="s">
        <v>33</v>
      </c>
      <c r="F8" s="143"/>
      <c r="G8" s="24" t="s">
        <v>34</v>
      </c>
      <c r="H8" s="110"/>
      <c r="I8" s="110"/>
      <c r="J8" s="110"/>
      <c r="K8" s="110"/>
      <c r="L8" s="130"/>
      <c r="M8" s="116"/>
    </row>
    <row r="9" spans="1:13" ht="28.5" customHeight="1">
      <c r="A9" s="25" t="s">
        <v>82</v>
      </c>
      <c r="B9" s="188" t="s">
        <v>250</v>
      </c>
      <c r="C9" s="41" t="s">
        <v>123</v>
      </c>
      <c r="D9" s="33" t="s">
        <v>140</v>
      </c>
      <c r="E9" s="42" t="s">
        <v>144</v>
      </c>
      <c r="F9" s="122" t="s">
        <v>74</v>
      </c>
      <c r="G9" s="64" t="s">
        <v>176</v>
      </c>
      <c r="H9" s="111">
        <v>5.5</v>
      </c>
      <c r="I9" s="109">
        <v>2.4</v>
      </c>
      <c r="J9" s="109">
        <v>2</v>
      </c>
      <c r="K9" s="109">
        <v>2.5</v>
      </c>
      <c r="L9" s="97"/>
      <c r="M9" s="107">
        <f>H9*70+I9*75+J9*25+K9*45+L9:L9*60</f>
        <v>727.5</v>
      </c>
    </row>
    <row r="10" spans="1:13" s="16" customFormat="1" ht="13.5" customHeight="1">
      <c r="A10" s="26" t="s">
        <v>75</v>
      </c>
      <c r="B10" s="189"/>
      <c r="C10" s="43" t="s">
        <v>108</v>
      </c>
      <c r="D10" s="93" t="s">
        <v>133</v>
      </c>
      <c r="E10" s="45" t="s">
        <v>152</v>
      </c>
      <c r="F10" s="165"/>
      <c r="G10" s="44" t="s">
        <v>177</v>
      </c>
      <c r="H10" s="112"/>
      <c r="I10" s="110"/>
      <c r="J10" s="110"/>
      <c r="K10" s="110"/>
      <c r="L10" s="100"/>
      <c r="M10" s="108"/>
    </row>
    <row r="11" spans="1:13" ht="28.5" customHeight="1">
      <c r="A11" s="25" t="s">
        <v>83</v>
      </c>
      <c r="B11" s="145" t="s">
        <v>80</v>
      </c>
      <c r="C11" s="101" t="s">
        <v>124</v>
      </c>
      <c r="D11" s="57" t="s">
        <v>141</v>
      </c>
      <c r="E11" s="48" t="s">
        <v>145</v>
      </c>
      <c r="F11" s="124" t="s">
        <v>74</v>
      </c>
      <c r="G11" s="38" t="s">
        <v>97</v>
      </c>
      <c r="H11" s="130">
        <v>5.5</v>
      </c>
      <c r="I11" s="109">
        <v>2.3</v>
      </c>
      <c r="J11" s="109">
        <v>2</v>
      </c>
      <c r="K11" s="109">
        <v>2.5</v>
      </c>
      <c r="L11" s="130"/>
      <c r="M11" s="116">
        <f>H11*70+I11*75+J11*25+K11*45+L11:L11*60</f>
        <v>720</v>
      </c>
    </row>
    <row r="12" spans="1:13" s="16" customFormat="1" ht="13.5" customHeight="1" thickBot="1">
      <c r="A12" s="76" t="s">
        <v>76</v>
      </c>
      <c r="B12" s="146"/>
      <c r="C12" s="77" t="s">
        <v>185</v>
      </c>
      <c r="D12" s="78" t="s">
        <v>139</v>
      </c>
      <c r="E12" s="82" t="s">
        <v>146</v>
      </c>
      <c r="F12" s="185"/>
      <c r="G12" s="72" t="s">
        <v>179</v>
      </c>
      <c r="H12" s="151"/>
      <c r="I12" s="151"/>
      <c r="J12" s="151"/>
      <c r="K12" s="151"/>
      <c r="L12" s="151"/>
      <c r="M12" s="160"/>
    </row>
    <row r="13" spans="1:13" ht="28.5" customHeight="1">
      <c r="A13" s="25" t="s">
        <v>84</v>
      </c>
      <c r="B13" s="192" t="s">
        <v>218</v>
      </c>
      <c r="C13" s="59" t="s">
        <v>186</v>
      </c>
      <c r="D13" s="46" t="s">
        <v>126</v>
      </c>
      <c r="E13" s="59" t="s">
        <v>266</v>
      </c>
      <c r="F13" s="142" t="s">
        <v>78</v>
      </c>
      <c r="G13" s="95" t="s">
        <v>178</v>
      </c>
      <c r="H13" s="130">
        <v>5.7</v>
      </c>
      <c r="I13" s="130">
        <v>2.2</v>
      </c>
      <c r="J13" s="130">
        <v>2</v>
      </c>
      <c r="K13" s="130">
        <v>2.7</v>
      </c>
      <c r="L13" s="72"/>
      <c r="M13" s="155">
        <f>H13*70+I13*75+J13*25+K13*45+L13:L13*60</f>
        <v>735.5</v>
      </c>
    </row>
    <row r="14" spans="1:13" s="16" customFormat="1" ht="13.5" customHeight="1">
      <c r="A14" s="26" t="s">
        <v>79</v>
      </c>
      <c r="B14" s="193"/>
      <c r="C14" s="56" t="s">
        <v>187</v>
      </c>
      <c r="D14" s="47" t="s">
        <v>151</v>
      </c>
      <c r="E14" s="56" t="s">
        <v>217</v>
      </c>
      <c r="F14" s="157"/>
      <c r="G14" s="66" t="s">
        <v>184</v>
      </c>
      <c r="H14" s="110"/>
      <c r="I14" s="110"/>
      <c r="J14" s="110"/>
      <c r="K14" s="110"/>
      <c r="L14" s="98"/>
      <c r="M14" s="108"/>
    </row>
    <row r="15" spans="1:13" ht="28.5" customHeight="1">
      <c r="A15" s="25" t="s">
        <v>85</v>
      </c>
      <c r="B15" s="196" t="s">
        <v>77</v>
      </c>
      <c r="C15" s="42" t="s">
        <v>219</v>
      </c>
      <c r="D15" s="102" t="s">
        <v>138</v>
      </c>
      <c r="E15" s="46" t="s">
        <v>125</v>
      </c>
      <c r="F15" s="152" t="s">
        <v>74</v>
      </c>
      <c r="G15" s="67" t="s">
        <v>180</v>
      </c>
      <c r="H15" s="109">
        <v>5.5</v>
      </c>
      <c r="I15" s="109">
        <v>2.2</v>
      </c>
      <c r="J15" s="109">
        <v>2</v>
      </c>
      <c r="K15" s="109">
        <v>2.8</v>
      </c>
      <c r="L15" s="20"/>
      <c r="M15" s="107">
        <f>H15*70+I15*75+J15*25+K15*45+L15:L15*60</f>
        <v>726</v>
      </c>
    </row>
    <row r="16" spans="1:13" s="16" customFormat="1" ht="13.5" customHeight="1">
      <c r="A16" s="26" t="s">
        <v>81</v>
      </c>
      <c r="B16" s="197"/>
      <c r="C16" s="45" t="s">
        <v>220</v>
      </c>
      <c r="D16" s="49" t="s">
        <v>137</v>
      </c>
      <c r="E16" s="47" t="s">
        <v>109</v>
      </c>
      <c r="F16" s="153"/>
      <c r="G16" s="68" t="s">
        <v>99</v>
      </c>
      <c r="H16" s="110"/>
      <c r="I16" s="110"/>
      <c r="J16" s="110"/>
      <c r="K16" s="110"/>
      <c r="L16" s="98"/>
      <c r="M16" s="108"/>
    </row>
    <row r="17" spans="1:13" ht="28.5" customHeight="1">
      <c r="A17" s="25" t="s">
        <v>86</v>
      </c>
      <c r="B17" s="190" t="s">
        <v>255</v>
      </c>
      <c r="C17" s="33" t="s">
        <v>251</v>
      </c>
      <c r="D17" s="33" t="s">
        <v>264</v>
      </c>
      <c r="E17" s="33" t="s">
        <v>252</v>
      </c>
      <c r="F17" s="152" t="s">
        <v>74</v>
      </c>
      <c r="G17" s="69" t="s">
        <v>98</v>
      </c>
      <c r="H17" s="118">
        <v>5.5</v>
      </c>
      <c r="I17" s="109">
        <v>2.3</v>
      </c>
      <c r="J17" s="109">
        <v>2</v>
      </c>
      <c r="K17" s="109">
        <v>2.5</v>
      </c>
      <c r="L17" s="109"/>
      <c r="M17" s="116">
        <f aca="true" t="shared" si="0" ref="M17:M23">H17*70+I17*75+J17*25+K17*45+L17:L17*60</f>
        <v>720</v>
      </c>
    </row>
    <row r="18" spans="1:13" s="16" customFormat="1" ht="13.5" customHeight="1">
      <c r="A18" s="26" t="s">
        <v>75</v>
      </c>
      <c r="B18" s="191"/>
      <c r="C18" s="51" t="s">
        <v>253</v>
      </c>
      <c r="D18" s="44" t="s">
        <v>265</v>
      </c>
      <c r="E18" s="44" t="s">
        <v>254</v>
      </c>
      <c r="F18" s="153"/>
      <c r="G18" s="70" t="s">
        <v>183</v>
      </c>
      <c r="H18" s="119"/>
      <c r="I18" s="110"/>
      <c r="J18" s="110"/>
      <c r="K18" s="110"/>
      <c r="L18" s="110"/>
      <c r="M18" s="116"/>
    </row>
    <row r="19" spans="1:13" ht="28.5" customHeight="1">
      <c r="A19" s="25" t="s">
        <v>87</v>
      </c>
      <c r="B19" s="195" t="s">
        <v>73</v>
      </c>
      <c r="C19" s="52" t="s">
        <v>175</v>
      </c>
      <c r="D19" s="57" t="s">
        <v>142</v>
      </c>
      <c r="E19" s="46" t="s">
        <v>150</v>
      </c>
      <c r="F19" s="140" t="s">
        <v>74</v>
      </c>
      <c r="G19" s="38" t="s">
        <v>181</v>
      </c>
      <c r="H19" s="109">
        <v>5.5</v>
      </c>
      <c r="I19" s="109">
        <v>2.2</v>
      </c>
      <c r="J19" s="109">
        <v>2</v>
      </c>
      <c r="K19" s="109">
        <v>2.5</v>
      </c>
      <c r="L19" s="109"/>
      <c r="M19" s="116">
        <f t="shared" si="0"/>
        <v>712.5</v>
      </c>
    </row>
    <row r="20" spans="1:13" s="16" customFormat="1" ht="13.5" customHeight="1" thickBot="1">
      <c r="A20" s="76" t="s">
        <v>76</v>
      </c>
      <c r="B20" s="129"/>
      <c r="C20" s="94" t="s">
        <v>113</v>
      </c>
      <c r="D20" s="78" t="s">
        <v>143</v>
      </c>
      <c r="E20" s="78" t="s">
        <v>149</v>
      </c>
      <c r="F20" s="141"/>
      <c r="G20" s="80" t="s">
        <v>182</v>
      </c>
      <c r="H20" s="151"/>
      <c r="I20" s="151"/>
      <c r="J20" s="151"/>
      <c r="K20" s="151"/>
      <c r="L20" s="151"/>
      <c r="M20" s="160"/>
    </row>
    <row r="21" spans="1:13" ht="24" customHeight="1">
      <c r="A21" s="25" t="s">
        <v>221</v>
      </c>
      <c r="B21" s="126" t="s">
        <v>222</v>
      </c>
      <c r="C21" s="200" t="s">
        <v>267</v>
      </c>
      <c r="D21" s="33" t="s">
        <v>268</v>
      </c>
      <c r="E21" s="33" t="s">
        <v>269</v>
      </c>
      <c r="F21" s="142" t="s">
        <v>223</v>
      </c>
      <c r="G21" s="71" t="s">
        <v>224</v>
      </c>
      <c r="H21" s="154">
        <v>5.7</v>
      </c>
      <c r="I21" s="130">
        <v>2.3</v>
      </c>
      <c r="J21" s="130">
        <v>2</v>
      </c>
      <c r="K21" s="130">
        <v>2</v>
      </c>
      <c r="L21" s="130"/>
      <c r="M21" s="155">
        <f>H21*70+I21*75+J21*25+K21*45+L21:L21*60</f>
        <v>711.5</v>
      </c>
    </row>
    <row r="22" spans="1:13" s="16" customFormat="1" ht="13.5" customHeight="1">
      <c r="A22" s="26" t="s">
        <v>225</v>
      </c>
      <c r="B22" s="139"/>
      <c r="C22" s="49" t="s">
        <v>226</v>
      </c>
      <c r="D22" s="50" t="s">
        <v>227</v>
      </c>
      <c r="E22" s="50" t="s">
        <v>228</v>
      </c>
      <c r="F22" s="143"/>
      <c r="G22" s="44" t="s">
        <v>229</v>
      </c>
      <c r="H22" s="112"/>
      <c r="I22" s="110"/>
      <c r="J22" s="110"/>
      <c r="K22" s="110"/>
      <c r="L22" s="110"/>
      <c r="M22" s="156"/>
    </row>
    <row r="23" spans="1:13" ht="28.5" customHeight="1">
      <c r="A23" s="25" t="s">
        <v>88</v>
      </c>
      <c r="B23" s="128" t="s">
        <v>259</v>
      </c>
      <c r="C23" s="52" t="s">
        <v>127</v>
      </c>
      <c r="D23" s="33" t="s">
        <v>153</v>
      </c>
      <c r="E23" s="33" t="s">
        <v>210</v>
      </c>
      <c r="F23" s="124" t="s">
        <v>74</v>
      </c>
      <c r="G23" s="38" t="s">
        <v>260</v>
      </c>
      <c r="H23" s="118">
        <v>5.5</v>
      </c>
      <c r="I23" s="109">
        <v>2.3</v>
      </c>
      <c r="J23" s="109">
        <v>2</v>
      </c>
      <c r="K23" s="109">
        <v>2.5</v>
      </c>
      <c r="L23" s="109"/>
      <c r="M23" s="116">
        <f t="shared" si="0"/>
        <v>720</v>
      </c>
    </row>
    <row r="24" spans="1:13" s="16" customFormat="1" ht="13.5" customHeight="1">
      <c r="A24" s="26" t="s">
        <v>81</v>
      </c>
      <c r="B24" s="144"/>
      <c r="C24" s="49" t="s">
        <v>112</v>
      </c>
      <c r="D24" s="50" t="s">
        <v>154</v>
      </c>
      <c r="E24" s="44" t="s">
        <v>188</v>
      </c>
      <c r="F24" s="125"/>
      <c r="G24" s="66" t="s">
        <v>261</v>
      </c>
      <c r="H24" s="119"/>
      <c r="I24" s="110"/>
      <c r="J24" s="110"/>
      <c r="K24" s="110"/>
      <c r="L24" s="110"/>
      <c r="M24" s="116"/>
    </row>
    <row r="25" spans="1:13" ht="28.5" customHeight="1">
      <c r="A25" s="25" t="s">
        <v>89</v>
      </c>
      <c r="B25" s="128" t="s">
        <v>206</v>
      </c>
      <c r="C25" s="52" t="s">
        <v>129</v>
      </c>
      <c r="D25" s="33" t="s">
        <v>161</v>
      </c>
      <c r="E25" s="54" t="s">
        <v>128</v>
      </c>
      <c r="F25" s="152" t="s">
        <v>74</v>
      </c>
      <c r="G25" s="38" t="s">
        <v>204</v>
      </c>
      <c r="H25" s="109">
        <v>5.5</v>
      </c>
      <c r="I25" s="109">
        <v>2.2</v>
      </c>
      <c r="J25" s="109">
        <v>2</v>
      </c>
      <c r="K25" s="109">
        <v>2.7</v>
      </c>
      <c r="L25" s="109"/>
      <c r="M25" s="116">
        <f>H25*70+I25*75+J25*25+K25*45+L25:L25*60</f>
        <v>721.5</v>
      </c>
    </row>
    <row r="26" spans="1:13" s="16" customFormat="1" ht="13.5" customHeight="1">
      <c r="A26" s="26" t="s">
        <v>75</v>
      </c>
      <c r="B26" s="144"/>
      <c r="C26" s="103" t="s">
        <v>111</v>
      </c>
      <c r="D26" s="55" t="s">
        <v>160</v>
      </c>
      <c r="E26" s="44" t="s">
        <v>106</v>
      </c>
      <c r="F26" s="194"/>
      <c r="G26" s="66" t="s">
        <v>205</v>
      </c>
      <c r="H26" s="110"/>
      <c r="I26" s="110"/>
      <c r="J26" s="110"/>
      <c r="K26" s="110"/>
      <c r="L26" s="110"/>
      <c r="M26" s="116"/>
    </row>
    <row r="27" spans="1:13" ht="28.5" customHeight="1">
      <c r="A27" s="25" t="s">
        <v>90</v>
      </c>
      <c r="B27" s="145" t="s">
        <v>207</v>
      </c>
      <c r="C27" s="34" t="s">
        <v>130</v>
      </c>
      <c r="D27" s="33" t="s">
        <v>107</v>
      </c>
      <c r="E27" s="33" t="s">
        <v>156</v>
      </c>
      <c r="F27" s="142" t="s">
        <v>74</v>
      </c>
      <c r="G27" s="69" t="s">
        <v>192</v>
      </c>
      <c r="H27" s="109">
        <v>5.7</v>
      </c>
      <c r="I27" s="109">
        <v>2.2</v>
      </c>
      <c r="J27" s="109">
        <v>2</v>
      </c>
      <c r="K27" s="109">
        <v>2.5</v>
      </c>
      <c r="L27" s="109"/>
      <c r="M27" s="116">
        <f>H27*70+I27*75+J27*25+K27*45+L27:L27*60</f>
        <v>726.5</v>
      </c>
    </row>
    <row r="28" spans="1:13" s="16" customFormat="1" ht="13.5" customHeight="1" thickBot="1">
      <c r="A28" s="76" t="s">
        <v>76</v>
      </c>
      <c r="B28" s="146"/>
      <c r="C28" s="83" t="s">
        <v>114</v>
      </c>
      <c r="D28" s="81" t="s">
        <v>155</v>
      </c>
      <c r="E28" s="81" t="s">
        <v>157</v>
      </c>
      <c r="F28" s="141"/>
      <c r="G28" s="80" t="s">
        <v>193</v>
      </c>
      <c r="H28" s="151"/>
      <c r="I28" s="151"/>
      <c r="J28" s="151"/>
      <c r="K28" s="151"/>
      <c r="L28" s="151"/>
      <c r="M28" s="160"/>
    </row>
    <row r="29" spans="1:13" ht="24" customHeight="1">
      <c r="A29" s="25" t="s">
        <v>230</v>
      </c>
      <c r="B29" s="126" t="s">
        <v>231</v>
      </c>
      <c r="C29" s="34" t="s">
        <v>232</v>
      </c>
      <c r="D29" s="201" t="s">
        <v>233</v>
      </c>
      <c r="E29" s="59" t="s">
        <v>234</v>
      </c>
      <c r="F29" s="136" t="s">
        <v>235</v>
      </c>
      <c r="G29" s="38" t="s">
        <v>236</v>
      </c>
      <c r="H29" s="130">
        <v>5.5</v>
      </c>
      <c r="I29" s="130">
        <v>2.4</v>
      </c>
      <c r="J29" s="130">
        <v>2</v>
      </c>
      <c r="K29" s="130">
        <v>2.2</v>
      </c>
      <c r="L29" s="130"/>
      <c r="M29" s="108">
        <f>H29*70+I29*75+J29*25+K29*45+L29:L29*60</f>
        <v>714</v>
      </c>
    </row>
    <row r="30" spans="1:13" s="16" customFormat="1" ht="13.5" customHeight="1">
      <c r="A30" s="26" t="s">
        <v>225</v>
      </c>
      <c r="B30" s="127"/>
      <c r="C30" s="45" t="s">
        <v>237</v>
      </c>
      <c r="D30" s="49" t="s">
        <v>238</v>
      </c>
      <c r="E30" s="56" t="s">
        <v>239</v>
      </c>
      <c r="F30" s="125"/>
      <c r="G30" s="70" t="s">
        <v>240</v>
      </c>
      <c r="H30" s="110"/>
      <c r="I30" s="110"/>
      <c r="J30" s="110"/>
      <c r="K30" s="110"/>
      <c r="L30" s="110"/>
      <c r="M30" s="116"/>
    </row>
    <row r="31" spans="1:13" ht="28.5" customHeight="1">
      <c r="A31" s="25" t="s">
        <v>91</v>
      </c>
      <c r="B31" s="128" t="s">
        <v>206</v>
      </c>
      <c r="C31" s="33" t="s">
        <v>132</v>
      </c>
      <c r="D31" s="33" t="s">
        <v>163</v>
      </c>
      <c r="E31" s="33" t="s">
        <v>158</v>
      </c>
      <c r="F31" s="124" t="s">
        <v>74</v>
      </c>
      <c r="G31" s="38" t="s">
        <v>194</v>
      </c>
      <c r="H31" s="109">
        <v>5.5</v>
      </c>
      <c r="I31" s="109">
        <v>2.3</v>
      </c>
      <c r="J31" s="109">
        <v>2</v>
      </c>
      <c r="K31" s="109">
        <v>2.7</v>
      </c>
      <c r="L31" s="21"/>
      <c r="M31" s="108">
        <f>H31*70+I31*75+J31*25+K31*45+L31:L31*60</f>
        <v>729</v>
      </c>
    </row>
    <row r="32" spans="1:13" s="16" customFormat="1" ht="13.5" customHeight="1">
      <c r="A32" s="26" t="s">
        <v>81</v>
      </c>
      <c r="B32" s="144"/>
      <c r="C32" s="44" t="s">
        <v>115</v>
      </c>
      <c r="D32" s="55" t="s">
        <v>162</v>
      </c>
      <c r="E32" s="44" t="s">
        <v>189</v>
      </c>
      <c r="F32" s="125"/>
      <c r="G32" s="70" t="s">
        <v>195</v>
      </c>
      <c r="H32" s="110"/>
      <c r="I32" s="110"/>
      <c r="J32" s="110"/>
      <c r="K32" s="110"/>
      <c r="L32" s="23"/>
      <c r="M32" s="116"/>
    </row>
    <row r="33" spans="1:13" ht="28.5" customHeight="1">
      <c r="A33" s="25" t="s">
        <v>92</v>
      </c>
      <c r="B33" s="149" t="s">
        <v>256</v>
      </c>
      <c r="C33" s="52" t="s">
        <v>214</v>
      </c>
      <c r="D33" s="33" t="s">
        <v>257</v>
      </c>
      <c r="E33" s="33" t="s">
        <v>164</v>
      </c>
      <c r="F33" s="124" t="s">
        <v>74</v>
      </c>
      <c r="G33" s="64" t="s">
        <v>196</v>
      </c>
      <c r="H33" s="118">
        <v>5.7</v>
      </c>
      <c r="I33" s="109">
        <v>2.2</v>
      </c>
      <c r="J33" s="109">
        <v>2</v>
      </c>
      <c r="K33" s="109">
        <v>2.5</v>
      </c>
      <c r="L33" s="99"/>
      <c r="M33" s="116">
        <f>H33*70+I33*75+J33*25+K33*45+L33:L33*60</f>
        <v>726.5</v>
      </c>
    </row>
    <row r="34" spans="1:13" s="14" customFormat="1" ht="13.5" customHeight="1">
      <c r="A34" s="26" t="s">
        <v>75</v>
      </c>
      <c r="B34" s="150"/>
      <c r="C34" s="49" t="s">
        <v>190</v>
      </c>
      <c r="D34" s="44" t="s">
        <v>258</v>
      </c>
      <c r="E34" s="50" t="s">
        <v>165</v>
      </c>
      <c r="F34" s="125"/>
      <c r="G34" s="44" t="s">
        <v>197</v>
      </c>
      <c r="H34" s="119"/>
      <c r="I34" s="110"/>
      <c r="J34" s="110"/>
      <c r="K34" s="110"/>
      <c r="L34" s="98"/>
      <c r="M34" s="116"/>
    </row>
    <row r="35" spans="1:13" ht="28.5" customHeight="1">
      <c r="A35" s="25" t="s">
        <v>93</v>
      </c>
      <c r="B35" s="128" t="s">
        <v>206</v>
      </c>
      <c r="C35" s="59" t="s">
        <v>119</v>
      </c>
      <c r="D35" s="59" t="s">
        <v>168</v>
      </c>
      <c r="E35" s="33" t="s">
        <v>167</v>
      </c>
      <c r="F35" s="124" t="s">
        <v>74</v>
      </c>
      <c r="G35" s="64" t="s">
        <v>198</v>
      </c>
      <c r="H35" s="111">
        <v>5.7</v>
      </c>
      <c r="I35" s="109">
        <v>2</v>
      </c>
      <c r="J35" s="109">
        <v>2</v>
      </c>
      <c r="K35" s="109">
        <v>2.5</v>
      </c>
      <c r="L35" s="109"/>
      <c r="M35" s="116">
        <f>H35*70+I35*75+J35*25+K35*45+L35:L35*60</f>
        <v>711.5</v>
      </c>
    </row>
    <row r="36" spans="1:13" s="16" customFormat="1" ht="13.5" customHeight="1" thickBot="1">
      <c r="A36" s="76" t="s">
        <v>76</v>
      </c>
      <c r="B36" s="129"/>
      <c r="C36" s="79" t="s">
        <v>116</v>
      </c>
      <c r="D36" s="82" t="s">
        <v>166</v>
      </c>
      <c r="E36" s="82" t="s">
        <v>169</v>
      </c>
      <c r="F36" s="187"/>
      <c r="G36" s="82" t="s">
        <v>199</v>
      </c>
      <c r="H36" s="113"/>
      <c r="I36" s="151"/>
      <c r="J36" s="151"/>
      <c r="K36" s="151"/>
      <c r="L36" s="151"/>
      <c r="M36" s="160"/>
    </row>
    <row r="37" spans="1:13" ht="24" customHeight="1">
      <c r="A37" s="75" t="s">
        <v>241</v>
      </c>
      <c r="B37" s="147" t="s">
        <v>242</v>
      </c>
      <c r="C37" s="202" t="s">
        <v>243</v>
      </c>
      <c r="D37" s="59" t="s">
        <v>244</v>
      </c>
      <c r="E37" s="59" t="s">
        <v>216</v>
      </c>
      <c r="F37" s="136" t="s">
        <v>235</v>
      </c>
      <c r="G37" s="38" t="s">
        <v>245</v>
      </c>
      <c r="H37" s="130">
        <v>5.6</v>
      </c>
      <c r="I37" s="130">
        <v>2.3</v>
      </c>
      <c r="J37" s="130">
        <v>2</v>
      </c>
      <c r="K37" s="130">
        <v>2.2</v>
      </c>
      <c r="L37" s="130"/>
      <c r="M37" s="108">
        <f>H37*70+I37*75+J37*25+K37*45+L37:L37*60</f>
        <v>713.5</v>
      </c>
    </row>
    <row r="38" spans="1:13" s="16" customFormat="1" ht="13.5" customHeight="1">
      <c r="A38" s="30" t="s">
        <v>225</v>
      </c>
      <c r="B38" s="148"/>
      <c r="C38" s="44" t="s">
        <v>246</v>
      </c>
      <c r="D38" s="44" t="s">
        <v>247</v>
      </c>
      <c r="E38" s="50" t="s">
        <v>248</v>
      </c>
      <c r="F38" s="186"/>
      <c r="G38" s="70" t="s">
        <v>249</v>
      </c>
      <c r="H38" s="134"/>
      <c r="I38" s="134"/>
      <c r="J38" s="134"/>
      <c r="K38" s="134"/>
      <c r="L38" s="110"/>
      <c r="M38" s="135"/>
    </row>
    <row r="39" spans="1:13" ht="28.5" customHeight="1">
      <c r="A39" s="31" t="s">
        <v>94</v>
      </c>
      <c r="B39" s="114" t="s">
        <v>208</v>
      </c>
      <c r="C39" s="52" t="s">
        <v>120</v>
      </c>
      <c r="D39" s="61" t="s">
        <v>131</v>
      </c>
      <c r="E39" s="33" t="s">
        <v>172</v>
      </c>
      <c r="F39" s="136" t="s">
        <v>74</v>
      </c>
      <c r="G39" s="65" t="s">
        <v>200</v>
      </c>
      <c r="H39" s="130">
        <v>5.5</v>
      </c>
      <c r="I39" s="130">
        <v>2.2</v>
      </c>
      <c r="J39" s="130">
        <v>2</v>
      </c>
      <c r="K39" s="131">
        <v>2.5</v>
      </c>
      <c r="L39" s="21"/>
      <c r="M39" s="108">
        <f>H39*70+I39*75+J39*25+K39*45+L39:L39*60</f>
        <v>712.5</v>
      </c>
    </row>
    <row r="40" spans="1:13" s="16" customFormat="1" ht="13.5" customHeight="1">
      <c r="A40" s="30" t="s">
        <v>81</v>
      </c>
      <c r="B40" s="138"/>
      <c r="C40" s="49" t="s">
        <v>117</v>
      </c>
      <c r="D40" s="53" t="s">
        <v>191</v>
      </c>
      <c r="E40" s="44" t="s">
        <v>173</v>
      </c>
      <c r="F40" s="137"/>
      <c r="G40" s="72" t="s">
        <v>201</v>
      </c>
      <c r="H40" s="130"/>
      <c r="I40" s="130"/>
      <c r="J40" s="130"/>
      <c r="K40" s="130"/>
      <c r="L40" s="23"/>
      <c r="M40" s="107"/>
    </row>
    <row r="41" spans="1:13" s="17" customFormat="1" ht="28.5" customHeight="1">
      <c r="A41" s="31" t="s">
        <v>95</v>
      </c>
      <c r="B41" s="132" t="s">
        <v>206</v>
      </c>
      <c r="C41" s="58" t="s">
        <v>121</v>
      </c>
      <c r="D41" s="33" t="s">
        <v>212</v>
      </c>
      <c r="E41" s="54" t="s">
        <v>174</v>
      </c>
      <c r="F41" s="124" t="s">
        <v>74</v>
      </c>
      <c r="G41" s="65" t="s">
        <v>262</v>
      </c>
      <c r="H41" s="118">
        <v>5.7</v>
      </c>
      <c r="I41" s="109">
        <v>2.3</v>
      </c>
      <c r="J41" s="109">
        <v>2</v>
      </c>
      <c r="K41" s="109">
        <v>2.7</v>
      </c>
      <c r="L41" s="109">
        <v>1</v>
      </c>
      <c r="M41" s="116">
        <f>H41*70+I41*75+J41*25+K41*45+L41:L41*60</f>
        <v>803</v>
      </c>
    </row>
    <row r="42" spans="1:13" ht="13.5" customHeight="1">
      <c r="A42" s="30" t="s">
        <v>75</v>
      </c>
      <c r="B42" s="133"/>
      <c r="C42" s="60" t="s">
        <v>110</v>
      </c>
      <c r="D42" s="55" t="s">
        <v>213</v>
      </c>
      <c r="E42" s="44" t="s">
        <v>147</v>
      </c>
      <c r="F42" s="125"/>
      <c r="G42" s="66" t="s">
        <v>263</v>
      </c>
      <c r="H42" s="119"/>
      <c r="I42" s="110"/>
      <c r="J42" s="110"/>
      <c r="K42" s="110"/>
      <c r="L42" s="110"/>
      <c r="M42" s="116"/>
    </row>
    <row r="43" spans="1:13" ht="28.5" customHeight="1">
      <c r="A43" s="31" t="s">
        <v>96</v>
      </c>
      <c r="B43" s="114" t="s">
        <v>209</v>
      </c>
      <c r="C43" s="33" t="s">
        <v>122</v>
      </c>
      <c r="D43" s="54" t="s">
        <v>148</v>
      </c>
      <c r="E43" s="59" t="s">
        <v>170</v>
      </c>
      <c r="F43" s="122" t="s">
        <v>74</v>
      </c>
      <c r="G43" s="65" t="s">
        <v>202</v>
      </c>
      <c r="H43" s="109">
        <v>5.5</v>
      </c>
      <c r="I43" s="109">
        <v>2.4</v>
      </c>
      <c r="J43" s="109">
        <v>2</v>
      </c>
      <c r="K43" s="109">
        <v>2.5</v>
      </c>
      <c r="L43" s="109"/>
      <c r="M43" s="116">
        <f>H43*70+I43*75+J43*25+K43*45+L43:L43*60</f>
        <v>727.5</v>
      </c>
    </row>
    <row r="44" spans="1:13" ht="13.5" customHeight="1" thickBot="1">
      <c r="A44" s="32" t="s">
        <v>76</v>
      </c>
      <c r="B44" s="115"/>
      <c r="C44" s="49" t="s">
        <v>118</v>
      </c>
      <c r="D44" s="53" t="s">
        <v>159</v>
      </c>
      <c r="E44" s="62" t="s">
        <v>171</v>
      </c>
      <c r="F44" s="123"/>
      <c r="G44" s="73" t="s">
        <v>203</v>
      </c>
      <c r="H44" s="121"/>
      <c r="I44" s="121"/>
      <c r="J44" s="121"/>
      <c r="K44" s="121"/>
      <c r="L44" s="121"/>
      <c r="M44" s="117"/>
    </row>
    <row r="45" spans="1:13" s="96" customFormat="1" ht="19.5" customHeight="1" thickBot="1">
      <c r="A45" s="104" t="s">
        <v>215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ht="78.75" customHeight="1">
      <c r="A46" s="120" t="s">
        <v>211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sheetProtection selectLockedCells="1" selectUnlockedCells="1"/>
  <mergeCells count="167">
    <mergeCell ref="L25:L26"/>
    <mergeCell ref="L27:L28"/>
    <mergeCell ref="I35:I36"/>
    <mergeCell ref="J35:J36"/>
    <mergeCell ref="K35:K36"/>
    <mergeCell ref="M35:M36"/>
    <mergeCell ref="M31:M32"/>
    <mergeCell ref="M27:M28"/>
    <mergeCell ref="L35:L36"/>
    <mergeCell ref="L7:L8"/>
    <mergeCell ref="L11:L12"/>
    <mergeCell ref="L17:L18"/>
    <mergeCell ref="L23:L24"/>
    <mergeCell ref="L19:L20"/>
    <mergeCell ref="M17:M18"/>
    <mergeCell ref="M33:M34"/>
    <mergeCell ref="F31:F32"/>
    <mergeCell ref="H31:H32"/>
    <mergeCell ref="I31:I32"/>
    <mergeCell ref="J29:J30"/>
    <mergeCell ref="I29:I30"/>
    <mergeCell ref="J27:J28"/>
    <mergeCell ref="I27:I28"/>
    <mergeCell ref="K29:K30"/>
    <mergeCell ref="K27:K28"/>
    <mergeCell ref="M29:M30"/>
    <mergeCell ref="K23:K24"/>
    <mergeCell ref="I23:I24"/>
    <mergeCell ref="K25:K26"/>
    <mergeCell ref="L29:L30"/>
    <mergeCell ref="J23:J24"/>
    <mergeCell ref="M23:M24"/>
    <mergeCell ref="B17:B18"/>
    <mergeCell ref="B13:B14"/>
    <mergeCell ref="B23:B24"/>
    <mergeCell ref="F25:F26"/>
    <mergeCell ref="B19:B20"/>
    <mergeCell ref="M25:M26"/>
    <mergeCell ref="L21:L22"/>
    <mergeCell ref="H23:H24"/>
    <mergeCell ref="M19:M20"/>
    <mergeCell ref="B15:B16"/>
    <mergeCell ref="H19:H20"/>
    <mergeCell ref="F37:F38"/>
    <mergeCell ref="J19:J20"/>
    <mergeCell ref="I19:I20"/>
    <mergeCell ref="H27:H28"/>
    <mergeCell ref="I25:I26"/>
    <mergeCell ref="J25:J26"/>
    <mergeCell ref="H25:H26"/>
    <mergeCell ref="H29:H30"/>
    <mergeCell ref="J21:J22"/>
    <mergeCell ref="A3:A4"/>
    <mergeCell ref="B3:B4"/>
    <mergeCell ref="C3:C4"/>
    <mergeCell ref="D3:E4"/>
    <mergeCell ref="F5:F6"/>
    <mergeCell ref="H11:H12"/>
    <mergeCell ref="F11:F12"/>
    <mergeCell ref="B9:B10"/>
    <mergeCell ref="B11:B12"/>
    <mergeCell ref="M7:M8"/>
    <mergeCell ref="F7:F8"/>
    <mergeCell ref="H7:H8"/>
    <mergeCell ref="I7:I8"/>
    <mergeCell ref="K7:K8"/>
    <mergeCell ref="M3:M4"/>
    <mergeCell ref="J5:J6"/>
    <mergeCell ref="K5:K6"/>
    <mergeCell ref="M5:M6"/>
    <mergeCell ref="K3:K4"/>
    <mergeCell ref="L3:L4"/>
    <mergeCell ref="L5:L6"/>
    <mergeCell ref="B5:B6"/>
    <mergeCell ref="H5:H6"/>
    <mergeCell ref="I5:I6"/>
    <mergeCell ref="J11:J12"/>
    <mergeCell ref="F9:F10"/>
    <mergeCell ref="J7:J8"/>
    <mergeCell ref="F3:F4"/>
    <mergeCell ref="G3:G4"/>
    <mergeCell ref="M11:M12"/>
    <mergeCell ref="K15:K16"/>
    <mergeCell ref="M15:M16"/>
    <mergeCell ref="M13:M14"/>
    <mergeCell ref="K9:K10"/>
    <mergeCell ref="I13:I14"/>
    <mergeCell ref="K11:K12"/>
    <mergeCell ref="K13:K14"/>
    <mergeCell ref="M21:M22"/>
    <mergeCell ref="J17:J18"/>
    <mergeCell ref="K17:K18"/>
    <mergeCell ref="F13:F14"/>
    <mergeCell ref="J13:J14"/>
    <mergeCell ref="J3:J4"/>
    <mergeCell ref="I11:I12"/>
    <mergeCell ref="H3:H4"/>
    <mergeCell ref="I3:I4"/>
    <mergeCell ref="F15:F16"/>
    <mergeCell ref="H15:H16"/>
    <mergeCell ref="I15:I16"/>
    <mergeCell ref="F17:F18"/>
    <mergeCell ref="H17:H18"/>
    <mergeCell ref="F27:F28"/>
    <mergeCell ref="H13:H14"/>
    <mergeCell ref="I17:I18"/>
    <mergeCell ref="H21:H22"/>
    <mergeCell ref="I21:I22"/>
    <mergeCell ref="F23:F24"/>
    <mergeCell ref="K19:K20"/>
    <mergeCell ref="K21:K22"/>
    <mergeCell ref="K37:K38"/>
    <mergeCell ref="H37:H38"/>
    <mergeCell ref="I37:I38"/>
    <mergeCell ref="H33:H34"/>
    <mergeCell ref="K31:K32"/>
    <mergeCell ref="I33:I34"/>
    <mergeCell ref="J33:J34"/>
    <mergeCell ref="K33:K34"/>
    <mergeCell ref="B21:B22"/>
    <mergeCell ref="F19:F20"/>
    <mergeCell ref="F21:F22"/>
    <mergeCell ref="B25:B26"/>
    <mergeCell ref="B27:B28"/>
    <mergeCell ref="B37:B38"/>
    <mergeCell ref="B33:B34"/>
    <mergeCell ref="B31:B32"/>
    <mergeCell ref="F35:F36"/>
    <mergeCell ref="F29:F30"/>
    <mergeCell ref="M41:M42"/>
    <mergeCell ref="B41:B42"/>
    <mergeCell ref="J37:J38"/>
    <mergeCell ref="M39:M40"/>
    <mergeCell ref="M37:M38"/>
    <mergeCell ref="F39:F40"/>
    <mergeCell ref="B39:B40"/>
    <mergeCell ref="L37:L38"/>
    <mergeCell ref="J43:J44"/>
    <mergeCell ref="K43:K44"/>
    <mergeCell ref="F41:F42"/>
    <mergeCell ref="B29:B30"/>
    <mergeCell ref="B35:B36"/>
    <mergeCell ref="H39:H40"/>
    <mergeCell ref="I39:I40"/>
    <mergeCell ref="J39:J40"/>
    <mergeCell ref="K39:K40"/>
    <mergeCell ref="F33:F34"/>
    <mergeCell ref="L41:L42"/>
    <mergeCell ref="H41:H42"/>
    <mergeCell ref="I41:I42"/>
    <mergeCell ref="J41:J42"/>
    <mergeCell ref="A46:M46"/>
    <mergeCell ref="K41:K42"/>
    <mergeCell ref="L43:L44"/>
    <mergeCell ref="F43:F44"/>
    <mergeCell ref="H43:H44"/>
    <mergeCell ref="I43:I44"/>
    <mergeCell ref="A45:M45"/>
    <mergeCell ref="M9:M10"/>
    <mergeCell ref="J9:J10"/>
    <mergeCell ref="I9:I10"/>
    <mergeCell ref="H9:H10"/>
    <mergeCell ref="J15:J16"/>
    <mergeCell ref="H35:H36"/>
    <mergeCell ref="J31:J32"/>
    <mergeCell ref="B43:B44"/>
    <mergeCell ref="M43:M44"/>
  </mergeCells>
  <printOptions/>
  <pageMargins left="0.17" right="0.17" top="0.17" bottom="0.12013888888888889" header="0.17" footer="0.21"/>
  <pageSetup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43</v>
      </c>
      <c r="C2" t="s">
        <v>44</v>
      </c>
      <c r="D2" s="3"/>
    </row>
    <row r="3" spans="2:4" ht="40.5">
      <c r="B3" s="2" t="s">
        <v>45</v>
      </c>
      <c r="C3" t="s">
        <v>46</v>
      </c>
      <c r="D3" s="4"/>
    </row>
    <row r="4" spans="3:4" ht="16.5">
      <c r="C4" s="1" t="s">
        <v>47</v>
      </c>
      <c r="D4" s="5" t="e">
        <f>DATE(D2,D3,1)</f>
        <v>#NUM!</v>
      </c>
    </row>
    <row r="5" spans="3:4" ht="16.5">
      <c r="C5" s="1" t="s">
        <v>48</v>
      </c>
      <c r="D5" s="5" t="e">
        <f>DATE(YEAR(D4),MONTH(D4)+1,DAY(D4)-1)</f>
        <v>#NUM!</v>
      </c>
    </row>
    <row r="10" ht="21">
      <c r="B10" s="2" t="s">
        <v>49</v>
      </c>
    </row>
    <row r="11" spans="2:5" ht="19.5" customHeight="1">
      <c r="B11" s="6" t="s">
        <v>6</v>
      </c>
      <c r="C11" s="7" t="s">
        <v>7</v>
      </c>
      <c r="D11" s="198" t="s">
        <v>8</v>
      </c>
      <c r="E11" s="199" t="s">
        <v>9</v>
      </c>
    </row>
    <row r="12" spans="2:5" ht="20.25" customHeight="1">
      <c r="B12" s="8" t="s">
        <v>10</v>
      </c>
      <c r="C12" s="9" t="s">
        <v>11</v>
      </c>
      <c r="D12" s="198"/>
      <c r="E12" s="19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50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51</v>
      </c>
      <c r="D2" t="s">
        <v>52</v>
      </c>
      <c r="E2" t="s">
        <v>53</v>
      </c>
      <c r="F2" t="s">
        <v>17</v>
      </c>
    </row>
    <row r="3" spans="2:5" ht="16.5">
      <c r="B3">
        <v>2</v>
      </c>
      <c r="C3" t="s">
        <v>54</v>
      </c>
      <c r="D3" t="s">
        <v>55</v>
      </c>
      <c r="E3" t="s">
        <v>56</v>
      </c>
    </row>
    <row r="4" spans="2:5" ht="16.5">
      <c r="B4">
        <v>3</v>
      </c>
      <c r="C4" t="s">
        <v>35</v>
      </c>
      <c r="D4" t="s">
        <v>57</v>
      </c>
      <c r="E4" t="s">
        <v>58</v>
      </c>
    </row>
    <row r="5" spans="2:5" ht="16.5">
      <c r="B5">
        <v>4</v>
      </c>
      <c r="C5" t="s">
        <v>59</v>
      </c>
      <c r="D5" t="s">
        <v>60</v>
      </c>
      <c r="E5" t="s">
        <v>38</v>
      </c>
    </row>
    <row r="6" spans="2:5" ht="16.5">
      <c r="B6">
        <v>5</v>
      </c>
      <c r="C6" t="s">
        <v>25</v>
      </c>
      <c r="D6" t="s">
        <v>39</v>
      </c>
      <c r="E6" t="s">
        <v>61</v>
      </c>
    </row>
    <row r="7" spans="2:5" ht="16.5">
      <c r="B7">
        <v>6</v>
      </c>
      <c r="C7" t="s">
        <v>62</v>
      </c>
      <c r="D7" t="s">
        <v>63</v>
      </c>
      <c r="E7" t="s">
        <v>64</v>
      </c>
    </row>
    <row r="8" spans="2:5" ht="16.5">
      <c r="B8">
        <v>7</v>
      </c>
      <c r="C8" t="s">
        <v>40</v>
      </c>
      <c r="D8" t="s">
        <v>65</v>
      </c>
      <c r="E8" t="s">
        <v>37</v>
      </c>
    </row>
    <row r="9" spans="2:5" ht="16.5">
      <c r="B9">
        <v>8</v>
      </c>
      <c r="C9" t="s">
        <v>66</v>
      </c>
      <c r="D9" t="s">
        <v>36</v>
      </c>
      <c r="E9" t="s">
        <v>67</v>
      </c>
    </row>
    <row r="10" spans="2:5" ht="16.5">
      <c r="B10">
        <v>9</v>
      </c>
      <c r="D10" t="s">
        <v>42</v>
      </c>
      <c r="E10" t="s">
        <v>68</v>
      </c>
    </row>
    <row r="11" spans="2:5" ht="16.5">
      <c r="B11">
        <v>10</v>
      </c>
      <c r="D11" t="s">
        <v>69</v>
      </c>
      <c r="E11" t="s">
        <v>70</v>
      </c>
    </row>
    <row r="12" spans="2:5" ht="16.5">
      <c r="B12">
        <v>11</v>
      </c>
      <c r="D12" t="s">
        <v>41</v>
      </c>
      <c r="E12" t="s">
        <v>71</v>
      </c>
    </row>
    <row r="13" spans="2:5" ht="16.5">
      <c r="B13">
        <v>12</v>
      </c>
      <c r="E13" t="s">
        <v>72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2016-11-18T07:50:11Z</cp:lastPrinted>
  <dcterms:created xsi:type="dcterms:W3CDTF">2013-01-03T08:16:20Z</dcterms:created>
  <dcterms:modified xsi:type="dcterms:W3CDTF">2016-11-18T07:52:46Z</dcterms:modified>
  <cp:category/>
  <cp:version/>
  <cp:contentType/>
  <cp:contentStatus/>
</cp:coreProperties>
</file>