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0" windowWidth="12240" windowHeight="819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'菜單'!$A$1:$M$30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<sst xmlns="http://schemas.openxmlformats.org/spreadsheetml/2006/main" count="260" uniqueCount="216">
  <si>
    <t>月份午餐菜單</t>
  </si>
  <si>
    <t>營養師  劉容均</t>
  </si>
  <si>
    <t>日期</t>
  </si>
  <si>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</si>
  <si>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</si>
  <si>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</si>
  <si>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</si>
  <si>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</si>
  <si>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</si>
  <si>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</si>
  <si>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</si>
  <si>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</si>
  <si>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</si>
  <si>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</si>
  <si>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</si>
  <si>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</si>
  <si>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</si>
  <si>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</si>
  <si>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</si>
  <si>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</si>
  <si>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</si>
  <si>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 xml:space="preserve"> </t>
  </si>
  <si>
    <t>燕麥飯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</si>
  <si>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</si>
  <si>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</si>
  <si>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</si>
  <si>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</si>
  <si>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</si>
  <si>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</si>
  <si>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</si>
  <si>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</si>
  <si>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</si>
  <si>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</si>
  <si>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</si>
  <si>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</si>
  <si>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</si>
  <si>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</si>
  <si>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</si>
  <si>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</si>
  <si>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</si>
  <si>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</si>
  <si>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</si>
  <si>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</si>
  <si>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</si>
  <si>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</si>
  <si>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</si>
  <si>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</si>
  <si>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</si>
  <si>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</si>
  <si>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</si>
  <si>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</si>
  <si>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</si>
  <si>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</si>
  <si>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</si>
  <si>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</si>
  <si>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</si>
  <si>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</si>
  <si>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</si>
  <si>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</si>
  <si>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二</t>
  </si>
  <si>
    <t>四</t>
  </si>
  <si>
    <t>五</t>
  </si>
  <si>
    <t>有機蔬菜</t>
  </si>
  <si>
    <t>三絲羹湯</t>
  </si>
  <si>
    <t>海結肉片湯</t>
  </si>
  <si>
    <t>香Q白飯</t>
  </si>
  <si>
    <t>吉園圃</t>
  </si>
  <si>
    <t>紅蘿蔔雞蛋(炒)</t>
  </si>
  <si>
    <t>芋丁大白菜紅蘿蔔(燒)</t>
  </si>
  <si>
    <t>冬粉紅絲絞肉高麗菜(炒)</t>
  </si>
  <si>
    <t>西芹豆管蒟蒻紅蘿蔔(炒)</t>
  </si>
  <si>
    <t>蒲瓜香菇(煮)</t>
  </si>
  <si>
    <t>香腸地瓜條(炸)</t>
  </si>
  <si>
    <t>玉米雞蛋</t>
  </si>
  <si>
    <t>油豆腐九層塔(滷)</t>
  </si>
  <si>
    <t>泡菜年糕(炒)</t>
  </si>
  <si>
    <t>花生海結(滷)</t>
  </si>
  <si>
    <t>洋蔥雞蛋(炒)</t>
  </si>
  <si>
    <t>豆干丁青豆紅丁玉米(煮)</t>
  </si>
  <si>
    <t>雞翅(滷)</t>
  </si>
  <si>
    <t>豆腐絞肉木耳(燒)</t>
  </si>
  <si>
    <t>海根肉絲(炒)</t>
  </si>
  <si>
    <t>三絲羹木耳紅絲雞蛋</t>
  </si>
  <si>
    <t>冬瓜絞肉(燒)</t>
  </si>
  <si>
    <t>海結肉片</t>
  </si>
  <si>
    <t>筍干肉丁(煮)</t>
  </si>
  <si>
    <t>冬瓜薑絲肉片</t>
  </si>
  <si>
    <t>馬鈴薯木耳甜椒(炒)</t>
  </si>
  <si>
    <t>章魚丸海苔粉(燒)</t>
  </si>
  <si>
    <t>筍片魷魚羹(炒)</t>
  </si>
  <si>
    <t>蘿蔔香菇雞丁</t>
  </si>
  <si>
    <t>馬鈴薯玉米紅丁</t>
  </si>
  <si>
    <t>高麗菜紅片(炒)</t>
  </si>
  <si>
    <t>玉米紅丁青豆絞肉(炒)</t>
  </si>
  <si>
    <t>絞肉筍丁（滷）</t>
  </si>
  <si>
    <t>海茸蒜仁(煮)</t>
  </si>
  <si>
    <t>雞丁洋蔥(煮)</t>
  </si>
  <si>
    <t>肉丁蘿蔔(煮)</t>
  </si>
  <si>
    <t>雞丁豆管米血丁（煮）</t>
  </si>
  <si>
    <t>肉丁馬鈴薯紅蘿蔔（煮）</t>
  </si>
  <si>
    <t>雞排（炸）</t>
  </si>
  <si>
    <t>五香三節翅</t>
  </si>
  <si>
    <t>螞蟻上樹</t>
  </si>
  <si>
    <t>香菇雞湯</t>
  </si>
  <si>
    <t>豆瓣素雞</t>
  </si>
  <si>
    <t>馬鈴薯濃湯</t>
  </si>
  <si>
    <t>大根燒肉</t>
  </si>
  <si>
    <t>蒜香海茸</t>
  </si>
  <si>
    <t>芋香白菜滷</t>
  </si>
  <si>
    <t>香腸地瓜條</t>
  </si>
  <si>
    <t>肉骨茶湯</t>
  </si>
  <si>
    <t>薑味麻油雞</t>
  </si>
  <si>
    <t>筍丁肉燥</t>
  </si>
  <si>
    <t>蒲瓜鮮菇</t>
  </si>
  <si>
    <t>古早味滷肉</t>
  </si>
  <si>
    <t>三杯油腐</t>
  </si>
  <si>
    <t>照燒雞丁</t>
  </si>
  <si>
    <t>韓式年糕</t>
  </si>
  <si>
    <t>花生滷海結</t>
  </si>
  <si>
    <t>開陽高麗</t>
  </si>
  <si>
    <t>香酥什錦</t>
  </si>
  <si>
    <t>薑絲冬瓜湯</t>
  </si>
  <si>
    <t>脆炒洋芋絲</t>
  </si>
  <si>
    <t>紅絲炒蛋</t>
  </si>
  <si>
    <t>芝麻蜜豆干（非）</t>
  </si>
  <si>
    <t>田園玉米（非）</t>
  </si>
  <si>
    <t>咖哩冬粉炒蛋</t>
  </si>
  <si>
    <t>西芹炒什錦</t>
  </si>
  <si>
    <t>冬瓜絞肉</t>
  </si>
  <si>
    <t>豆輪豆仁紅丁花生（滷</t>
  </si>
  <si>
    <t>糙米飯</t>
  </si>
  <si>
    <t>五穀米飯</t>
  </si>
  <si>
    <t>胚芽米飯</t>
  </si>
  <si>
    <t>香Q白飯</t>
  </si>
  <si>
    <t>冬瓜雞丁湯</t>
  </si>
  <si>
    <t>排骨豆薯肉骨茶包</t>
  </si>
  <si>
    <t>麻婆豆腐（非）</t>
  </si>
  <si>
    <t>豆腐筍籤木耳紅絲</t>
  </si>
  <si>
    <t>紫菜蛋花湯</t>
  </si>
  <si>
    <t>紫菜雞蛋</t>
  </si>
  <si>
    <t>小魚味噌湯</t>
  </si>
  <si>
    <t>小魚干豆腐味噌</t>
  </si>
  <si>
    <t>雞丁豆干蔥(煮)</t>
  </si>
  <si>
    <t>蘿蔔肉片</t>
  </si>
  <si>
    <t>海芽薑絲</t>
  </si>
  <si>
    <t>桂筍(滷)</t>
  </si>
  <si>
    <t>鍋貼花枝丸(炸)</t>
  </si>
  <si>
    <t>竹筍肉絲</t>
  </si>
  <si>
    <t>香菇肉羹湯</t>
  </si>
  <si>
    <t>肉羹香菇蘿蔔木耳</t>
  </si>
  <si>
    <t>冬瓜排骨</t>
  </si>
  <si>
    <t>素雞片蔥(炒)</t>
  </si>
  <si>
    <t>海帶絲豆芽菜紅絲(煮)</t>
  </si>
  <si>
    <t>甜麵醬干丁</t>
  </si>
  <si>
    <t>油燜桂筍</t>
  </si>
  <si>
    <t>薑絲海芽湯</t>
  </si>
  <si>
    <t>西芹甜條</t>
  </si>
  <si>
    <t>白玉肉片湯</t>
  </si>
  <si>
    <t>無骨雞排</t>
  </si>
  <si>
    <t>沙茶筍片</t>
  </si>
  <si>
    <t>海根炒肉絲</t>
  </si>
  <si>
    <t>玉米蛋花湯</t>
  </si>
  <si>
    <t>咖哩豬腩</t>
  </si>
  <si>
    <t>洋蔥炒蛋</t>
  </si>
  <si>
    <t>什滷豆輪</t>
  </si>
  <si>
    <t>酸辣湯</t>
  </si>
  <si>
    <t>香蔥豆瓣雞</t>
  </si>
  <si>
    <t>柴香章魚燒</t>
  </si>
  <si>
    <t>彩絲銀芽</t>
  </si>
  <si>
    <t>冬瓜排骨湯</t>
  </si>
  <si>
    <t>竹筍肉絲湯</t>
  </si>
  <si>
    <t>文山國小</t>
  </si>
  <si>
    <t>★每週四提供季節水果，當日熱量＋60大卡★</t>
  </si>
  <si>
    <t>★提供公糧米供餐，每月最後一週週四回饋乳品1次★</t>
  </si>
  <si>
    <r>
      <rPr>
        <sz val="10"/>
        <color indexed="10"/>
        <rFont val="王漢宗特圓體繁"/>
        <family val="1"/>
      </rPr>
      <t xml:space="preserve">蔬食日      </t>
    </r>
    <r>
      <rPr>
        <sz val="10"/>
        <rFont val="王漢宗特圓體繁"/>
        <family val="1"/>
      </rPr>
      <t>香Q白飯</t>
    </r>
  </si>
  <si>
    <t>芙蓉蒸蛋</t>
  </si>
  <si>
    <t>香酥雙併</t>
  </si>
  <si>
    <t>吉園圃</t>
  </si>
  <si>
    <t>黑豆干芝麻(燒)</t>
  </si>
  <si>
    <t>雞蛋（蒸）</t>
  </si>
  <si>
    <t>芝麻球地瓜條（炸）</t>
  </si>
  <si>
    <t>冬瓜雞丁</t>
  </si>
  <si>
    <r>
      <rPr>
        <sz val="10"/>
        <color indexed="10"/>
        <rFont val="王漢宗特圓體繁"/>
        <family val="1"/>
      </rPr>
      <t xml:space="preserve">蔬食日      </t>
    </r>
    <r>
      <rPr>
        <sz val="10"/>
        <rFont val="王漢宗特圓體繁"/>
        <family val="1"/>
      </rPr>
      <t>麥片飯</t>
    </r>
  </si>
  <si>
    <t>鮑菇燒烤麩</t>
  </si>
  <si>
    <t>烤麩杏鮑菇（燒）</t>
  </si>
  <si>
    <r>
      <rPr>
        <sz val="10"/>
        <color indexed="10"/>
        <rFont val="王漢宗特圓體繁"/>
        <family val="1"/>
      </rPr>
      <t xml:space="preserve">蔬食日    </t>
    </r>
    <r>
      <rPr>
        <sz val="10"/>
        <rFont val="王漢宗特圓體繁"/>
        <family val="1"/>
      </rPr>
      <t xml:space="preserve">  五穀米飯</t>
    </r>
  </si>
  <si>
    <t>糖醋豆包</t>
  </si>
  <si>
    <t>紅絲長豆</t>
  </si>
  <si>
    <t>豆包（燒）</t>
  </si>
  <si>
    <t>長豆紅絲（炒）</t>
  </si>
  <si>
    <t>冬粉雞蛋紅絲(炒)</t>
  </si>
  <si>
    <r>
      <rPr>
        <sz val="10"/>
        <color indexed="10"/>
        <rFont val="王漢宗特圓體繁"/>
        <family val="1"/>
      </rPr>
      <t xml:space="preserve">蔬食日     </t>
    </r>
    <r>
      <rPr>
        <sz val="10"/>
        <rFont val="王漢宗特圓體繁"/>
        <family val="1"/>
      </rPr>
      <t xml:space="preserve"> 胚芽米飯</t>
    </r>
  </si>
  <si>
    <t>日式蒸蛋</t>
  </si>
  <si>
    <t>西芹甜條(炒)</t>
  </si>
  <si>
    <r>
      <rPr>
        <sz val="10"/>
        <color indexed="10"/>
        <rFont val="王漢宗特圓體繁"/>
        <family val="1"/>
      </rPr>
      <t xml:space="preserve">蔬食日   </t>
    </r>
    <r>
      <rPr>
        <sz val="10"/>
        <rFont val="王漢宗特圓體繁"/>
        <family val="1"/>
      </rPr>
      <t xml:space="preserve">   香Q白飯</t>
    </r>
  </si>
  <si>
    <t>塔香百頁（非）</t>
  </si>
  <si>
    <t>腰果三色</t>
  </si>
  <si>
    <t>時蔬白菜</t>
  </si>
  <si>
    <t>百頁豆腐九層塔（燒）</t>
  </si>
  <si>
    <t>腰果三色豆（炒）</t>
  </si>
  <si>
    <t>白菜香菇紅蘿蔔（煮）</t>
  </si>
  <si>
    <t>千島香鬆飯</t>
  </si>
  <si>
    <t>海苔肉鬆飯</t>
  </si>
  <si>
    <t>茄汁義大利麵</t>
  </si>
  <si>
    <t>蒜香雞腿</t>
  </si>
  <si>
    <t>奶黃包</t>
  </si>
  <si>
    <t>雞腿蒜（滷）</t>
  </si>
  <si>
    <t>奶黃包（蒸）</t>
  </si>
  <si>
    <t>酸甜雞丁</t>
  </si>
  <si>
    <t>雞丁（燒）</t>
  </si>
  <si>
    <t>燒仙草</t>
  </si>
  <si>
    <t>仙草汁綠豆花生大豆</t>
  </si>
  <si>
    <t>香滷豬排</t>
  </si>
  <si>
    <t>豬排（滷）</t>
  </si>
  <si>
    <t>醬燒魚排</t>
  </si>
  <si>
    <t>魚排（燒）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</si>
</sst>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  <numFmt numFmtId="180" formatCode="m&quot;月&quot;d&quot;日&quot;"/>
  </numFmts>
  <fonts count="86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b/>
      <sz val="10"/>
      <color indexed="20"/>
      <name val="細明體"/>
      <family val="3"/>
    </font>
    <font>
      <b/>
      <sz val="14"/>
      <color indexed="20"/>
      <name val="細明體"/>
      <family val="3"/>
    </font>
    <font>
      <b/>
      <sz val="8"/>
      <color indexed="20"/>
      <name val="細明體"/>
      <family val="3"/>
    </font>
    <font>
      <b/>
      <sz val="7"/>
      <color indexed="20"/>
      <name val="細明體"/>
      <family val="3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15"/>
      <name val="標楷體"/>
      <family val="4"/>
    </font>
    <font>
      <sz val="9"/>
      <name val="標楷體"/>
      <family val="4"/>
    </font>
    <font>
      <b/>
      <sz val="8"/>
      <name val="細明體"/>
      <family val="3"/>
    </font>
    <font>
      <sz val="7"/>
      <name val="細明體"/>
      <family val="3"/>
    </font>
    <font>
      <sz val="8"/>
      <name val="新細明體"/>
      <family val="1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4"/>
      <color indexed="20"/>
      <name val="標楷體"/>
      <family val="4"/>
    </font>
    <font>
      <sz val="10"/>
      <name val="王漢宗特圓體繁"/>
      <family val="1"/>
    </font>
    <font>
      <sz val="25"/>
      <color indexed="30"/>
      <name val="文鼎勘亭流"/>
      <family val="3"/>
    </font>
    <font>
      <sz val="20"/>
      <name val="文鼎勘亭流"/>
      <family val="3"/>
    </font>
    <font>
      <sz val="7"/>
      <name val="文鼎勘亭流"/>
      <family val="3"/>
    </font>
    <font>
      <sz val="14"/>
      <name val="王漢宗特圓體繁"/>
      <family val="1"/>
    </font>
    <font>
      <sz val="13"/>
      <name val="王漢宗特圓體繁"/>
      <family val="1"/>
    </font>
    <font>
      <sz val="10"/>
      <color indexed="10"/>
      <name val="王漢宗特圓體繁"/>
      <family val="1"/>
    </font>
    <font>
      <sz val="12"/>
      <name val="王漢宗特圓體繁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50"/>
      <color indexed="10"/>
      <name val="文鼎勘亭流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 style="slantDashDot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slantDashDot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0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41" borderId="0" applyNumberFormat="0" applyBorder="0" applyAlignment="0" applyProtection="0"/>
    <xf numFmtId="0" fontId="70" fillId="0" borderId="10" applyNumberFormat="0" applyFill="0" applyAlignment="0" applyProtection="0"/>
    <xf numFmtId="0" fontId="71" fillId="42" borderId="0" applyNumberFormat="0" applyBorder="0" applyAlignment="0" applyProtection="0"/>
    <xf numFmtId="9" fontId="1" fillId="0" borderId="0" applyFill="0" applyBorder="0" applyAlignment="0" applyProtection="0"/>
    <xf numFmtId="0" fontId="72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3" fillId="0" borderId="12" applyNumberFormat="0" applyFill="0" applyAlignment="0" applyProtection="0"/>
    <xf numFmtId="0" fontId="0" fillId="44" borderId="13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7" fillId="45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14" applyNumberFormat="0" applyFill="0" applyAlignment="0" applyProtection="0"/>
    <xf numFmtId="0" fontId="78" fillId="0" borderId="15" applyNumberFormat="0" applyFill="0" applyAlignment="0" applyProtection="0"/>
    <xf numFmtId="0" fontId="79" fillId="0" borderId="16" applyNumberFormat="0" applyFill="0" applyAlignment="0" applyProtection="0"/>
    <xf numFmtId="0" fontId="79" fillId="0" borderId="0" applyNumberFormat="0" applyFill="0" applyBorder="0" applyAlignment="0" applyProtection="0"/>
    <xf numFmtId="0" fontId="80" fillId="51" borderId="11" applyNumberFormat="0" applyAlignment="0" applyProtection="0"/>
    <xf numFmtId="0" fontId="81" fillId="43" borderId="17" applyNumberFormat="0" applyAlignment="0" applyProtection="0"/>
    <xf numFmtId="0" fontId="82" fillId="52" borderId="18" applyNumberFormat="0" applyAlignment="0" applyProtection="0"/>
    <xf numFmtId="0" fontId="83" fillId="53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9" fillId="0" borderId="0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6" fillId="6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6" fillId="6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177" fontId="29" fillId="4" borderId="27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78" fontId="33" fillId="4" borderId="28" xfId="0" applyNumberFormat="1" applyFont="1" applyFill="1" applyBorder="1" applyAlignment="1">
      <alignment horizontal="center" wrapText="1"/>
    </xf>
    <xf numFmtId="0" fontId="34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8" fillId="26" borderId="29" xfId="0" applyFont="1" applyFill="1" applyBorder="1" applyAlignment="1">
      <alignment/>
    </xf>
    <xf numFmtId="0" fontId="38" fillId="26" borderId="3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39" fillId="0" borderId="31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179" fontId="38" fillId="26" borderId="32" xfId="0" applyNumberFormat="1" applyFont="1" applyFill="1" applyBorder="1" applyAlignment="1">
      <alignment horizontal="center" vertical="center" wrapText="1"/>
    </xf>
    <xf numFmtId="179" fontId="38" fillId="26" borderId="21" xfId="0" applyNumberFormat="1" applyFont="1" applyFill="1" applyBorder="1" applyAlignment="1">
      <alignment horizontal="center" vertical="center" wrapText="1"/>
    </xf>
    <xf numFmtId="179" fontId="38" fillId="26" borderId="33" xfId="0" applyNumberFormat="1" applyFont="1" applyFill="1" applyBorder="1" applyAlignment="1">
      <alignment horizontal="center" vertical="center" wrapText="1"/>
    </xf>
    <xf numFmtId="0" fontId="40" fillId="17" borderId="0" xfId="0" applyFont="1" applyFill="1" applyAlignment="1">
      <alignment horizontal="center"/>
    </xf>
    <xf numFmtId="178" fontId="33" fillId="4" borderId="34" xfId="0" applyNumberFormat="1" applyFont="1" applyFill="1" applyBorder="1" applyAlignment="1">
      <alignment horizontal="center" wrapText="1"/>
    </xf>
    <xf numFmtId="0" fontId="34" fillId="0" borderId="35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177" fontId="29" fillId="4" borderId="31" xfId="0" applyNumberFormat="1" applyFont="1" applyFill="1" applyBorder="1" applyAlignment="1">
      <alignment horizontal="center" wrapText="1"/>
    </xf>
    <xf numFmtId="0" fontId="19" fillId="0" borderId="35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4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1" fillId="0" borderId="40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32" fillId="0" borderId="38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right"/>
    </xf>
    <xf numFmtId="0" fontId="26" fillId="6" borderId="43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right" vertical="center"/>
    </xf>
    <xf numFmtId="0" fontId="32" fillId="0" borderId="24" xfId="0" applyFont="1" applyFill="1" applyBorder="1" applyAlignment="1">
      <alignment horizontal="center" vertical="center" wrapText="1"/>
    </xf>
    <xf numFmtId="0" fontId="25" fillId="6" borderId="43" xfId="0" applyFont="1" applyFill="1" applyBorder="1" applyAlignment="1">
      <alignment horizontal="center" vertical="center" wrapText="1"/>
    </xf>
    <xf numFmtId="0" fontId="24" fillId="6" borderId="43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23" fillId="6" borderId="45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42" fillId="0" borderId="44" xfId="0" applyFont="1" applyFill="1" applyBorder="1" applyAlignment="1">
      <alignment horizontal="center" vertical="center" wrapText="1"/>
    </xf>
    <xf numFmtId="176" fontId="25" fillId="6" borderId="48" xfId="0" applyNumberFormat="1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 wrapText="1"/>
    </xf>
    <xf numFmtId="176" fontId="32" fillId="0" borderId="49" xfId="0" applyNumberFormat="1" applyFont="1" applyFill="1" applyBorder="1" applyAlignment="1">
      <alignment horizontal="center" vertical="center" wrapText="1"/>
    </xf>
    <xf numFmtId="176" fontId="32" fillId="0" borderId="50" xfId="0" applyNumberFormat="1" applyFont="1" applyFill="1" applyBorder="1" applyAlignment="1">
      <alignment horizontal="center" vertical="center" wrapText="1"/>
    </xf>
    <xf numFmtId="176" fontId="32" fillId="0" borderId="51" xfId="0" applyNumberFormat="1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176" fontId="32" fillId="0" borderId="53" xfId="0" applyNumberFormat="1" applyFont="1" applyFill="1" applyBorder="1" applyAlignment="1">
      <alignment horizontal="center" vertical="center" wrapText="1"/>
    </xf>
    <xf numFmtId="176" fontId="32" fillId="0" borderId="54" xfId="0" applyNumberFormat="1" applyFont="1" applyFill="1" applyBorder="1" applyAlignment="1">
      <alignment horizontal="center" vertical="center" wrapText="1"/>
    </xf>
    <xf numFmtId="0" fontId="42" fillId="0" borderId="55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39" fillId="0" borderId="48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Hyperlink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390525</xdr:rowOff>
    </xdr:from>
    <xdr:to>
      <xdr:col>2</xdr:col>
      <xdr:colOff>390525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3</xdr:col>
      <xdr:colOff>1133475</xdr:colOff>
      <xdr:row>1</xdr:row>
      <xdr:rowOff>142875</xdr:rowOff>
    </xdr:to>
    <xdr:sp>
      <xdr:nvSpPr>
        <xdr:cNvPr id="2" name="WordArt 43"/>
        <xdr:cNvSpPr>
          <a:spLocks/>
        </xdr:cNvSpPr>
      </xdr:nvSpPr>
      <xdr:spPr>
        <a:xfrm>
          <a:off x="1276350" y="0"/>
          <a:ext cx="21240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5000" b="0" i="0" u="none" baseline="0">
              <a:solidFill>
                <a:srgbClr val="FF0000"/>
              </a:solidFill>
            </a:rPr>
            <a:t>皇佳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115" zoomScaleNormal="115" zoomScalePageLayoutView="0" workbookViewId="0" topLeftCell="A1">
      <selection activeCell="O29" sqref="O29"/>
    </sheetView>
  </sheetViews>
  <sheetFormatPr defaultColWidth="9.00390625" defaultRowHeight="16.5"/>
  <cols>
    <col min="1" max="1" width="4.375" style="0" customWidth="1"/>
    <col min="2" max="2" width="9.75390625" style="0" customWidth="1"/>
    <col min="3" max="3" width="15.625" style="0" customWidth="1"/>
    <col min="4" max="4" width="16.625" style="0" customWidth="1"/>
    <col min="5" max="5" width="15.625" style="0" customWidth="1"/>
    <col min="6" max="6" width="4.875" style="0" customWidth="1"/>
    <col min="7" max="7" width="13.625" style="0" customWidth="1"/>
    <col min="8" max="12" width="3.625" style="0" customWidth="1"/>
    <col min="13" max="13" width="4.25390625" style="1" customWidth="1"/>
    <col min="15" max="15" width="19.375" style="0" customWidth="1"/>
    <col min="17" max="17" width="9.875" style="0" customWidth="1"/>
  </cols>
  <sheetData>
    <row r="1" spans="2:13" ht="57.75" customHeight="1">
      <c r="B1" s="2"/>
      <c r="C1" s="2"/>
      <c r="D1" s="64" t="s">
        <v>171</v>
      </c>
      <c r="E1" s="64"/>
      <c r="F1" s="44">
        <v>11</v>
      </c>
      <c r="G1" s="45" t="s">
        <v>0</v>
      </c>
      <c r="H1" s="46"/>
      <c r="I1" s="46"/>
      <c r="J1" s="46"/>
      <c r="K1" s="47"/>
      <c r="L1" s="2"/>
      <c r="M1" s="3"/>
    </row>
    <row r="2" spans="2:13" ht="27" customHeight="1" thickBot="1">
      <c r="B2" s="2"/>
      <c r="C2" s="2"/>
      <c r="D2" s="4"/>
      <c r="E2" s="4"/>
      <c r="F2" s="5"/>
      <c r="G2" s="66" t="s">
        <v>1</v>
      </c>
      <c r="H2" s="66"/>
      <c r="I2" s="66"/>
      <c r="J2" s="66"/>
      <c r="K2" s="66"/>
      <c r="L2" s="66"/>
      <c r="M2" s="66"/>
    </row>
    <row r="3" spans="1:18" ht="12.75" customHeight="1" thickBot="1">
      <c r="A3" s="71" t="s">
        <v>2</v>
      </c>
      <c r="B3" s="69" t="s">
        <v>3</v>
      </c>
      <c r="C3" s="69" t="s">
        <v>4</v>
      </c>
      <c r="D3" s="69" t="s">
        <v>5</v>
      </c>
      <c r="E3" s="69"/>
      <c r="F3" s="68" t="s">
        <v>6</v>
      </c>
      <c r="G3" s="69" t="s">
        <v>7</v>
      </c>
      <c r="H3" s="6" t="s">
        <v>8</v>
      </c>
      <c r="I3" s="6" t="s">
        <v>9</v>
      </c>
      <c r="J3" s="65" t="s">
        <v>10</v>
      </c>
      <c r="K3" s="65" t="s">
        <v>11</v>
      </c>
      <c r="L3" s="65" t="s">
        <v>12</v>
      </c>
      <c r="M3" s="81" t="s">
        <v>13</v>
      </c>
      <c r="R3" s="7"/>
    </row>
    <row r="4" spans="1:13" ht="12" customHeight="1" thickBot="1">
      <c r="A4" s="71"/>
      <c r="B4" s="69"/>
      <c r="C4" s="69"/>
      <c r="D4" s="69"/>
      <c r="E4" s="69"/>
      <c r="F4" s="68"/>
      <c r="G4" s="69"/>
      <c r="H4" s="8" t="s">
        <v>14</v>
      </c>
      <c r="I4" s="8" t="s">
        <v>15</v>
      </c>
      <c r="J4" s="65"/>
      <c r="K4" s="65"/>
      <c r="L4" s="65"/>
      <c r="M4" s="81"/>
    </row>
    <row r="5" spans="1:18" ht="27" customHeight="1">
      <c r="A5" s="40">
        <v>42310</v>
      </c>
      <c r="B5" s="72" t="s">
        <v>174</v>
      </c>
      <c r="C5" s="56" t="s">
        <v>124</v>
      </c>
      <c r="D5" s="51" t="s">
        <v>175</v>
      </c>
      <c r="E5" s="51" t="s">
        <v>176</v>
      </c>
      <c r="F5" s="74" t="s">
        <v>177</v>
      </c>
      <c r="G5" s="50" t="s">
        <v>134</v>
      </c>
      <c r="H5" s="76">
        <v>5.5</v>
      </c>
      <c r="I5" s="67">
        <v>2.2</v>
      </c>
      <c r="J5" s="67">
        <v>1.5</v>
      </c>
      <c r="K5" s="67">
        <v>2.7</v>
      </c>
      <c r="L5" s="9"/>
      <c r="M5" s="83">
        <f>H5*70+I5*75+J5*25+K5*45+L5:L6*60</f>
        <v>709</v>
      </c>
      <c r="P5" s="19"/>
      <c r="Q5" s="15"/>
      <c r="R5" s="15"/>
    </row>
    <row r="6" spans="1:18" ht="10.5" customHeight="1">
      <c r="A6" s="16" t="s">
        <v>58</v>
      </c>
      <c r="B6" s="73"/>
      <c r="C6" s="17" t="s">
        <v>178</v>
      </c>
      <c r="D6" s="17" t="s">
        <v>179</v>
      </c>
      <c r="E6" s="17" t="s">
        <v>180</v>
      </c>
      <c r="F6" s="75"/>
      <c r="G6" s="18" t="s">
        <v>181</v>
      </c>
      <c r="H6" s="77"/>
      <c r="I6" s="63"/>
      <c r="J6" s="63"/>
      <c r="K6" s="63"/>
      <c r="L6" s="12"/>
      <c r="M6" s="84"/>
      <c r="P6" s="21"/>
      <c r="Q6" s="15"/>
      <c r="R6" s="15"/>
    </row>
    <row r="7" spans="1:19" ht="27" customHeight="1">
      <c r="A7" s="14">
        <v>42311</v>
      </c>
      <c r="B7" s="80" t="s">
        <v>131</v>
      </c>
      <c r="C7" s="51" t="s">
        <v>101</v>
      </c>
      <c r="D7" s="49" t="s">
        <v>122</v>
      </c>
      <c r="E7" s="49" t="s">
        <v>112</v>
      </c>
      <c r="F7" s="78" t="s">
        <v>62</v>
      </c>
      <c r="G7" s="49" t="s">
        <v>63</v>
      </c>
      <c r="H7" s="62">
        <v>5.7</v>
      </c>
      <c r="I7" s="62">
        <v>2.2</v>
      </c>
      <c r="J7" s="62">
        <v>1.5</v>
      </c>
      <c r="K7" s="62">
        <v>2.5</v>
      </c>
      <c r="L7" s="13"/>
      <c r="M7" s="84">
        <f>H7*70+I7*75+J7*25+K7*45+L7:L8*60</f>
        <v>714</v>
      </c>
      <c r="P7" s="15"/>
      <c r="Q7" s="19"/>
      <c r="R7" s="19"/>
      <c r="S7" s="19"/>
    </row>
    <row r="8" spans="1:18" ht="12" customHeight="1">
      <c r="A8" s="16" t="s">
        <v>59</v>
      </c>
      <c r="B8" s="80"/>
      <c r="C8" s="11" t="s">
        <v>79</v>
      </c>
      <c r="D8" s="17" t="s">
        <v>87</v>
      </c>
      <c r="E8" s="43" t="s">
        <v>94</v>
      </c>
      <c r="F8" s="79"/>
      <c r="G8" s="18" t="s">
        <v>82</v>
      </c>
      <c r="H8" s="70"/>
      <c r="I8" s="70"/>
      <c r="J8" s="70"/>
      <c r="K8" s="70"/>
      <c r="L8" s="12"/>
      <c r="M8" s="84"/>
      <c r="P8" s="15"/>
      <c r="Q8" s="15"/>
      <c r="R8" s="15"/>
    </row>
    <row r="9" spans="1:18" ht="27" customHeight="1" thickBot="1">
      <c r="A9" s="14">
        <v>42313</v>
      </c>
      <c r="B9" s="80" t="s">
        <v>201</v>
      </c>
      <c r="C9" s="49" t="s">
        <v>106</v>
      </c>
      <c r="D9" s="49" t="s">
        <v>102</v>
      </c>
      <c r="E9" s="49" t="s">
        <v>123</v>
      </c>
      <c r="F9" s="78" t="s">
        <v>62</v>
      </c>
      <c r="G9" s="49" t="s">
        <v>64</v>
      </c>
      <c r="H9" s="70">
        <v>5.5</v>
      </c>
      <c r="I9" s="70">
        <v>2.3</v>
      </c>
      <c r="J9" s="70">
        <v>1.5</v>
      </c>
      <c r="K9" s="70">
        <v>2.5</v>
      </c>
      <c r="L9" s="62">
        <v>1</v>
      </c>
      <c r="M9" s="84">
        <f>H9*70+I9*75+J9*25+K9*45+L9:L10*60</f>
        <v>767.5</v>
      </c>
      <c r="P9" s="15"/>
      <c r="Q9" s="15"/>
      <c r="R9" s="15"/>
    </row>
    <row r="10" spans="1:18" ht="11.25" customHeight="1">
      <c r="A10" s="16" t="s">
        <v>60</v>
      </c>
      <c r="B10" s="93"/>
      <c r="C10" s="17" t="s">
        <v>97</v>
      </c>
      <c r="D10" s="17" t="s">
        <v>69</v>
      </c>
      <c r="E10" s="17" t="s">
        <v>67</v>
      </c>
      <c r="F10" s="79"/>
      <c r="G10" s="18" t="s">
        <v>84</v>
      </c>
      <c r="H10" s="82"/>
      <c r="I10" s="82"/>
      <c r="J10" s="82"/>
      <c r="K10" s="82"/>
      <c r="L10" s="63"/>
      <c r="M10" s="85"/>
      <c r="P10" s="15"/>
      <c r="Q10" s="15"/>
      <c r="R10" s="15"/>
    </row>
    <row r="11" spans="1:18" ht="27" customHeight="1">
      <c r="A11" s="14">
        <v>42314</v>
      </c>
      <c r="B11" s="86" t="s">
        <v>130</v>
      </c>
      <c r="C11" s="52" t="s">
        <v>208</v>
      </c>
      <c r="D11" s="49" t="s">
        <v>104</v>
      </c>
      <c r="E11" s="49" t="s">
        <v>117</v>
      </c>
      <c r="F11" s="78" t="s">
        <v>62</v>
      </c>
      <c r="G11" s="49" t="s">
        <v>110</v>
      </c>
      <c r="H11" s="62">
        <v>5.7</v>
      </c>
      <c r="I11" s="62">
        <v>2</v>
      </c>
      <c r="J11" s="62">
        <v>1.5</v>
      </c>
      <c r="K11" s="62">
        <v>2.8</v>
      </c>
      <c r="L11" s="13"/>
      <c r="M11" s="84">
        <f>H11*70+I11*75+J11*25+K11*45+L11:L12*60</f>
        <v>712.5</v>
      </c>
      <c r="P11" s="19"/>
      <c r="Q11" s="19"/>
      <c r="R11" s="23"/>
    </row>
    <row r="12" spans="1:13" ht="12" customHeight="1" thickBot="1">
      <c r="A12" s="36" t="s">
        <v>61</v>
      </c>
      <c r="B12" s="87"/>
      <c r="C12" s="39" t="s">
        <v>209</v>
      </c>
      <c r="D12" s="17" t="s">
        <v>151</v>
      </c>
      <c r="E12" s="37" t="s">
        <v>75</v>
      </c>
      <c r="F12" s="89"/>
      <c r="G12" s="39" t="s">
        <v>135</v>
      </c>
      <c r="H12" s="88"/>
      <c r="I12" s="88"/>
      <c r="J12" s="88"/>
      <c r="K12" s="88"/>
      <c r="L12" s="38"/>
      <c r="M12" s="92"/>
    </row>
    <row r="13" spans="1:13" ht="27" customHeight="1">
      <c r="A13" s="40">
        <v>42317</v>
      </c>
      <c r="B13" s="72" t="s">
        <v>182</v>
      </c>
      <c r="C13" s="58" t="s">
        <v>183</v>
      </c>
      <c r="D13" s="54" t="s">
        <v>125</v>
      </c>
      <c r="E13" s="51" t="s">
        <v>107</v>
      </c>
      <c r="F13" s="94" t="s">
        <v>66</v>
      </c>
      <c r="G13" s="51" t="s">
        <v>140</v>
      </c>
      <c r="H13" s="90">
        <v>5.6</v>
      </c>
      <c r="I13" s="90">
        <v>2.2</v>
      </c>
      <c r="J13" s="67">
        <v>1.5</v>
      </c>
      <c r="K13" s="90">
        <v>2.7</v>
      </c>
      <c r="L13" s="48"/>
      <c r="M13" s="91">
        <f>H13*70+I13*75+J13*25+K13*45+L13:L14*60</f>
        <v>716</v>
      </c>
    </row>
    <row r="14" spans="1:13" ht="11.25" customHeight="1">
      <c r="A14" s="16" t="s">
        <v>58</v>
      </c>
      <c r="B14" s="73"/>
      <c r="C14" s="17" t="s">
        <v>184</v>
      </c>
      <c r="D14" s="17" t="s">
        <v>93</v>
      </c>
      <c r="E14" s="17" t="s">
        <v>95</v>
      </c>
      <c r="F14" s="75"/>
      <c r="G14" s="18" t="s">
        <v>141</v>
      </c>
      <c r="H14" s="70"/>
      <c r="I14" s="70"/>
      <c r="J14" s="63"/>
      <c r="K14" s="70"/>
      <c r="L14" s="12"/>
      <c r="M14" s="84"/>
    </row>
    <row r="15" spans="1:13" ht="27" customHeight="1">
      <c r="A15" s="14">
        <v>42318</v>
      </c>
      <c r="B15" s="86" t="s">
        <v>65</v>
      </c>
      <c r="C15" s="52" t="s">
        <v>212</v>
      </c>
      <c r="D15" s="49" t="s">
        <v>108</v>
      </c>
      <c r="E15" s="49" t="s">
        <v>128</v>
      </c>
      <c r="F15" s="78" t="s">
        <v>62</v>
      </c>
      <c r="G15" s="51" t="s">
        <v>103</v>
      </c>
      <c r="H15" s="67">
        <v>5.5</v>
      </c>
      <c r="I15" s="67">
        <v>2.2</v>
      </c>
      <c r="J15" s="62">
        <v>1.5</v>
      </c>
      <c r="K15" s="67">
        <v>2.8</v>
      </c>
      <c r="L15" s="9"/>
      <c r="M15" s="83">
        <f>H15*70+I15*75+J15*25+K15*45+L15:L16*60</f>
        <v>713.5</v>
      </c>
    </row>
    <row r="16" spans="1:13" ht="11.25" customHeight="1">
      <c r="A16" s="16" t="s">
        <v>59</v>
      </c>
      <c r="B16" s="73"/>
      <c r="C16" s="17" t="s">
        <v>213</v>
      </c>
      <c r="D16" s="18" t="s">
        <v>68</v>
      </c>
      <c r="E16" s="17" t="s">
        <v>83</v>
      </c>
      <c r="F16" s="75"/>
      <c r="G16" s="18" t="s">
        <v>90</v>
      </c>
      <c r="H16" s="70"/>
      <c r="I16" s="70"/>
      <c r="J16" s="70"/>
      <c r="K16" s="70"/>
      <c r="L16" s="12"/>
      <c r="M16" s="84"/>
    </row>
    <row r="17" spans="1:13" ht="27" customHeight="1" thickBot="1">
      <c r="A17" s="14">
        <v>42320</v>
      </c>
      <c r="B17" s="86" t="s">
        <v>202</v>
      </c>
      <c r="C17" s="52" t="s">
        <v>111</v>
      </c>
      <c r="D17" s="51" t="s">
        <v>109</v>
      </c>
      <c r="E17" s="49" t="s">
        <v>113</v>
      </c>
      <c r="F17" s="78" t="s">
        <v>62</v>
      </c>
      <c r="G17" s="49" t="s">
        <v>105</v>
      </c>
      <c r="H17" s="70">
        <v>5.5</v>
      </c>
      <c r="I17" s="70">
        <v>2.2</v>
      </c>
      <c r="J17" s="70">
        <v>1.5</v>
      </c>
      <c r="K17" s="70">
        <v>2.7</v>
      </c>
      <c r="L17" s="62">
        <v>1</v>
      </c>
      <c r="M17" s="84">
        <f>H17*70+I17*75+J17*25+K17*45+L17:L18*60</f>
        <v>769</v>
      </c>
    </row>
    <row r="18" spans="1:13" ht="12" customHeight="1">
      <c r="A18" s="16" t="s">
        <v>60</v>
      </c>
      <c r="B18" s="73"/>
      <c r="C18" s="17" t="s">
        <v>98</v>
      </c>
      <c r="D18" s="17" t="s">
        <v>72</v>
      </c>
      <c r="E18" s="10" t="s">
        <v>71</v>
      </c>
      <c r="F18" s="75"/>
      <c r="G18" s="18" t="s">
        <v>91</v>
      </c>
      <c r="H18" s="96"/>
      <c r="I18" s="96"/>
      <c r="J18" s="82"/>
      <c r="K18" s="96"/>
      <c r="L18" s="63"/>
      <c r="M18" s="84"/>
    </row>
    <row r="19" spans="1:13" ht="27" customHeight="1">
      <c r="A19" s="14">
        <v>42321</v>
      </c>
      <c r="B19" s="86" t="s">
        <v>132</v>
      </c>
      <c r="C19" s="49" t="s">
        <v>114</v>
      </c>
      <c r="D19" s="49" t="s">
        <v>127</v>
      </c>
      <c r="E19" s="51" t="s">
        <v>115</v>
      </c>
      <c r="F19" s="78" t="s">
        <v>62</v>
      </c>
      <c r="G19" s="49" t="s">
        <v>138</v>
      </c>
      <c r="H19" s="70">
        <v>5.5</v>
      </c>
      <c r="I19" s="70">
        <v>2.2</v>
      </c>
      <c r="J19" s="62">
        <v>1.5</v>
      </c>
      <c r="K19" s="70">
        <v>2.5</v>
      </c>
      <c r="L19" s="13"/>
      <c r="M19" s="84">
        <f>H19*70+I19*75+J19*25+K19*45+L19:L20*60</f>
        <v>700</v>
      </c>
    </row>
    <row r="20" spans="1:13" ht="11.25" customHeight="1" thickBot="1">
      <c r="A20" s="36" t="s">
        <v>61</v>
      </c>
      <c r="B20" s="87"/>
      <c r="C20" s="39" t="s">
        <v>85</v>
      </c>
      <c r="D20" s="41" t="s">
        <v>70</v>
      </c>
      <c r="E20" s="37" t="s">
        <v>74</v>
      </c>
      <c r="F20" s="89"/>
      <c r="G20" s="39" t="s">
        <v>139</v>
      </c>
      <c r="H20" s="95"/>
      <c r="I20" s="95"/>
      <c r="J20" s="88"/>
      <c r="K20" s="95"/>
      <c r="L20" s="38"/>
      <c r="M20" s="92"/>
    </row>
    <row r="21" spans="1:13" ht="27" customHeight="1">
      <c r="A21" s="14">
        <v>42324</v>
      </c>
      <c r="B21" s="72" t="s">
        <v>185</v>
      </c>
      <c r="C21" s="51" t="s">
        <v>186</v>
      </c>
      <c r="D21" s="51" t="s">
        <v>187</v>
      </c>
      <c r="E21" s="49" t="s">
        <v>126</v>
      </c>
      <c r="F21" s="74" t="s">
        <v>66</v>
      </c>
      <c r="G21" s="51" t="s">
        <v>148</v>
      </c>
      <c r="H21" s="67">
        <v>5.6</v>
      </c>
      <c r="I21" s="67">
        <v>2.3</v>
      </c>
      <c r="J21" s="67">
        <v>1.5</v>
      </c>
      <c r="K21" s="67">
        <v>2.5</v>
      </c>
      <c r="L21" s="9"/>
      <c r="M21" s="83">
        <f>H21*70+I21*75+J21*25+K21*45+L21:L22*60</f>
        <v>714.5</v>
      </c>
    </row>
    <row r="22" spans="1:13" ht="12" customHeight="1">
      <c r="A22" s="16" t="s">
        <v>58</v>
      </c>
      <c r="B22" s="72"/>
      <c r="C22" s="11" t="s">
        <v>188</v>
      </c>
      <c r="D22" s="11" t="s">
        <v>189</v>
      </c>
      <c r="E22" s="17" t="s">
        <v>190</v>
      </c>
      <c r="F22" s="74"/>
      <c r="G22" s="22" t="s">
        <v>149</v>
      </c>
      <c r="H22" s="62"/>
      <c r="I22" s="62"/>
      <c r="J22" s="63"/>
      <c r="K22" s="62"/>
      <c r="L22" s="9"/>
      <c r="M22" s="84"/>
    </row>
    <row r="23" spans="1:13" ht="27" customHeight="1">
      <c r="A23" s="14">
        <v>42325</v>
      </c>
      <c r="B23" s="86" t="s">
        <v>65</v>
      </c>
      <c r="C23" s="52" t="s">
        <v>116</v>
      </c>
      <c r="D23" s="49" t="s">
        <v>120</v>
      </c>
      <c r="E23" s="49" t="s">
        <v>118</v>
      </c>
      <c r="F23" s="78" t="s">
        <v>62</v>
      </c>
      <c r="G23" s="49" t="s">
        <v>121</v>
      </c>
      <c r="H23" s="70">
        <v>5.7</v>
      </c>
      <c r="I23" s="70">
        <v>2</v>
      </c>
      <c r="J23" s="62">
        <v>1.5</v>
      </c>
      <c r="K23" s="70">
        <v>2.7</v>
      </c>
      <c r="L23" s="13"/>
      <c r="M23" s="83">
        <f>H23*70+I23*75+J23*25+K23*45+L23:L24*60</f>
        <v>708</v>
      </c>
    </row>
    <row r="24" spans="1:13" ht="11.25" customHeight="1">
      <c r="A24" s="16" t="s">
        <v>59</v>
      </c>
      <c r="B24" s="73"/>
      <c r="C24" s="20" t="s">
        <v>96</v>
      </c>
      <c r="D24" s="18" t="s">
        <v>146</v>
      </c>
      <c r="E24" s="17" t="s">
        <v>76</v>
      </c>
      <c r="F24" s="75"/>
      <c r="G24" s="20" t="s">
        <v>86</v>
      </c>
      <c r="H24" s="70"/>
      <c r="I24" s="70"/>
      <c r="J24" s="70"/>
      <c r="K24" s="70"/>
      <c r="L24" s="12"/>
      <c r="M24" s="84"/>
    </row>
    <row r="25" spans="1:13" ht="27" customHeight="1" thickBot="1">
      <c r="A25" s="14">
        <v>42327</v>
      </c>
      <c r="B25" s="86" t="s">
        <v>203</v>
      </c>
      <c r="C25" s="49" t="s">
        <v>204</v>
      </c>
      <c r="D25" s="49" t="s">
        <v>205</v>
      </c>
      <c r="E25" s="49" t="s">
        <v>119</v>
      </c>
      <c r="F25" s="78" t="s">
        <v>62</v>
      </c>
      <c r="G25" s="57" t="s">
        <v>210</v>
      </c>
      <c r="H25" s="63">
        <v>5.6</v>
      </c>
      <c r="I25" s="63">
        <v>2.2</v>
      </c>
      <c r="J25" s="70">
        <v>1.5</v>
      </c>
      <c r="K25" s="63">
        <v>2.5</v>
      </c>
      <c r="L25" s="62">
        <v>1</v>
      </c>
      <c r="M25" s="83">
        <f>H25*70+I25*75+J25*25+K25*45+L25:L26*60</f>
        <v>767</v>
      </c>
    </row>
    <row r="26" spans="1:13" ht="11.25" customHeight="1">
      <c r="A26" s="16" t="s">
        <v>60</v>
      </c>
      <c r="B26" s="73"/>
      <c r="C26" s="10" t="s">
        <v>206</v>
      </c>
      <c r="D26" s="18" t="s">
        <v>207</v>
      </c>
      <c r="E26" s="17" t="s">
        <v>92</v>
      </c>
      <c r="F26" s="75"/>
      <c r="G26" s="18" t="s">
        <v>211</v>
      </c>
      <c r="H26" s="82"/>
      <c r="I26" s="82"/>
      <c r="J26" s="82"/>
      <c r="K26" s="82"/>
      <c r="L26" s="63"/>
      <c r="M26" s="85"/>
    </row>
    <row r="27" spans="1:13" ht="27" customHeight="1">
      <c r="A27" s="14">
        <v>42328</v>
      </c>
      <c r="B27" s="86" t="s">
        <v>22</v>
      </c>
      <c r="C27" s="49" t="s">
        <v>214</v>
      </c>
      <c r="D27" s="49" t="s">
        <v>153</v>
      </c>
      <c r="E27" s="49" t="s">
        <v>154</v>
      </c>
      <c r="F27" s="78" t="s">
        <v>62</v>
      </c>
      <c r="G27" s="49" t="s">
        <v>155</v>
      </c>
      <c r="H27" s="62">
        <v>5.5</v>
      </c>
      <c r="I27" s="62">
        <v>2.2</v>
      </c>
      <c r="J27" s="62">
        <v>1.5</v>
      </c>
      <c r="K27" s="62">
        <v>2.8</v>
      </c>
      <c r="L27" s="13"/>
      <c r="M27" s="84">
        <f>H27*70+I27*75+J27*25+K27*45+L27:L28*60</f>
        <v>713.5</v>
      </c>
    </row>
    <row r="28" spans="1:13" ht="11.25" customHeight="1" thickBot="1">
      <c r="A28" s="36" t="s">
        <v>61</v>
      </c>
      <c r="B28" s="87"/>
      <c r="C28" s="37" t="s">
        <v>215</v>
      </c>
      <c r="D28" s="37" t="s">
        <v>78</v>
      </c>
      <c r="E28" s="11" t="s">
        <v>145</v>
      </c>
      <c r="F28" s="89"/>
      <c r="G28" s="39" t="s">
        <v>144</v>
      </c>
      <c r="H28" s="88"/>
      <c r="I28" s="88"/>
      <c r="J28" s="88"/>
      <c r="K28" s="88"/>
      <c r="L28" s="38"/>
      <c r="M28" s="92"/>
    </row>
    <row r="29" spans="1:13" ht="27" customHeight="1">
      <c r="A29" s="40">
        <v>42331</v>
      </c>
      <c r="B29" s="72" t="s">
        <v>191</v>
      </c>
      <c r="C29" s="55" t="s">
        <v>136</v>
      </c>
      <c r="D29" s="51" t="s">
        <v>156</v>
      </c>
      <c r="E29" s="50" t="s">
        <v>192</v>
      </c>
      <c r="F29" s="94" t="s">
        <v>66</v>
      </c>
      <c r="G29" s="49" t="s">
        <v>157</v>
      </c>
      <c r="H29" s="67">
        <v>5.6</v>
      </c>
      <c r="I29" s="67">
        <v>2.2</v>
      </c>
      <c r="J29" s="67">
        <v>1.5</v>
      </c>
      <c r="K29" s="67">
        <v>2.5</v>
      </c>
      <c r="L29" s="9"/>
      <c r="M29" s="83">
        <f>H29*70+I29*75+J29*25+K29*45+L29:L30*60</f>
        <v>707</v>
      </c>
    </row>
    <row r="30" spans="1:15" ht="11.25" customHeight="1">
      <c r="A30" s="16" t="s">
        <v>58</v>
      </c>
      <c r="B30" s="72"/>
      <c r="C30" s="11" t="s">
        <v>80</v>
      </c>
      <c r="D30" s="11" t="s">
        <v>193</v>
      </c>
      <c r="E30" s="11" t="s">
        <v>179</v>
      </c>
      <c r="F30" s="74"/>
      <c r="G30" s="20" t="s">
        <v>143</v>
      </c>
      <c r="H30" s="63"/>
      <c r="I30" s="63"/>
      <c r="J30" s="63"/>
      <c r="K30" s="63"/>
      <c r="L30" s="12"/>
      <c r="M30" s="84"/>
      <c r="O30" t="s">
        <v>21</v>
      </c>
    </row>
    <row r="31" spans="1:15" ht="27" customHeight="1">
      <c r="A31" s="14">
        <v>42332</v>
      </c>
      <c r="B31" s="86" t="s">
        <v>65</v>
      </c>
      <c r="C31" s="49" t="s">
        <v>158</v>
      </c>
      <c r="D31" s="49" t="s">
        <v>159</v>
      </c>
      <c r="E31" s="49" t="s">
        <v>160</v>
      </c>
      <c r="F31" s="78" t="s">
        <v>62</v>
      </c>
      <c r="G31" s="49" t="s">
        <v>161</v>
      </c>
      <c r="H31" s="63">
        <v>5.5</v>
      </c>
      <c r="I31" s="63">
        <v>2.2</v>
      </c>
      <c r="J31" s="62">
        <v>1.5</v>
      </c>
      <c r="K31" s="63">
        <v>2.8</v>
      </c>
      <c r="L31" s="9"/>
      <c r="M31" s="83">
        <f>H31*70+I31*75+J31*25+K31*45+L31:L32*60</f>
        <v>713.5</v>
      </c>
      <c r="O31" t="s">
        <v>21</v>
      </c>
    </row>
    <row r="32" spans="1:15" ht="11.25" customHeight="1">
      <c r="A32" s="16" t="s">
        <v>59</v>
      </c>
      <c r="B32" s="73"/>
      <c r="C32" s="18" t="s">
        <v>100</v>
      </c>
      <c r="D32" s="18" t="s">
        <v>89</v>
      </c>
      <c r="E32" s="17" t="s">
        <v>81</v>
      </c>
      <c r="F32" s="75"/>
      <c r="G32" s="18" t="s">
        <v>73</v>
      </c>
      <c r="H32" s="70"/>
      <c r="I32" s="70"/>
      <c r="J32" s="70"/>
      <c r="K32" s="70"/>
      <c r="L32" s="12"/>
      <c r="M32" s="84"/>
      <c r="O32" t="s">
        <v>21</v>
      </c>
    </row>
    <row r="33" spans="1:13" ht="27" customHeight="1" thickBot="1">
      <c r="A33" s="14">
        <v>42334</v>
      </c>
      <c r="B33" s="86" t="s">
        <v>133</v>
      </c>
      <c r="C33" s="49" t="s">
        <v>162</v>
      </c>
      <c r="D33" s="49" t="s">
        <v>163</v>
      </c>
      <c r="E33" s="49" t="s">
        <v>164</v>
      </c>
      <c r="F33" s="78" t="s">
        <v>62</v>
      </c>
      <c r="G33" s="49" t="s">
        <v>165</v>
      </c>
      <c r="H33" s="70">
        <v>5.6</v>
      </c>
      <c r="I33" s="70">
        <v>2.3</v>
      </c>
      <c r="J33" s="70">
        <v>1.5</v>
      </c>
      <c r="K33" s="70">
        <v>2.5</v>
      </c>
      <c r="L33" s="62">
        <v>1</v>
      </c>
      <c r="M33" s="84">
        <f>H33*70+I33*75+J33*25+K33*45+L33:L34*60</f>
        <v>774.5</v>
      </c>
    </row>
    <row r="34" spans="1:13" ht="11.25" customHeight="1">
      <c r="A34" s="16" t="s">
        <v>60</v>
      </c>
      <c r="B34" s="73"/>
      <c r="C34" s="18" t="s">
        <v>99</v>
      </c>
      <c r="D34" s="11" t="s">
        <v>77</v>
      </c>
      <c r="E34" s="17" t="s">
        <v>129</v>
      </c>
      <c r="F34" s="75"/>
      <c r="G34" s="18" t="s">
        <v>137</v>
      </c>
      <c r="H34" s="96"/>
      <c r="I34" s="96"/>
      <c r="J34" s="82"/>
      <c r="K34" s="96"/>
      <c r="L34" s="63"/>
      <c r="M34" s="84"/>
    </row>
    <row r="35" spans="1:13" ht="27" customHeight="1">
      <c r="A35" s="14">
        <v>42335</v>
      </c>
      <c r="B35" s="86" t="s">
        <v>131</v>
      </c>
      <c r="C35" s="49" t="s">
        <v>166</v>
      </c>
      <c r="D35" s="49" t="s">
        <v>167</v>
      </c>
      <c r="E35" s="49" t="s">
        <v>168</v>
      </c>
      <c r="F35" s="78" t="s">
        <v>62</v>
      </c>
      <c r="G35" s="51" t="s">
        <v>169</v>
      </c>
      <c r="H35" s="70">
        <v>5.5</v>
      </c>
      <c r="I35" s="70">
        <v>2.2</v>
      </c>
      <c r="J35" s="62">
        <v>1.5</v>
      </c>
      <c r="K35" s="70">
        <v>2.5</v>
      </c>
      <c r="L35" s="13"/>
      <c r="M35" s="84">
        <f>H35*70+I35*75+J35*25+K35*45+L35:L36*60</f>
        <v>700</v>
      </c>
    </row>
    <row r="36" spans="1:13" ht="12" customHeight="1" thickBot="1">
      <c r="A36" s="36" t="s">
        <v>61</v>
      </c>
      <c r="B36" s="87"/>
      <c r="C36" s="42" t="s">
        <v>142</v>
      </c>
      <c r="D36" s="37" t="s">
        <v>88</v>
      </c>
      <c r="E36" s="37" t="s">
        <v>152</v>
      </c>
      <c r="F36" s="89"/>
      <c r="G36" s="39" t="s">
        <v>150</v>
      </c>
      <c r="H36" s="95"/>
      <c r="I36" s="95"/>
      <c r="J36" s="88"/>
      <c r="K36" s="95"/>
      <c r="L36" s="38"/>
      <c r="M36" s="92"/>
    </row>
    <row r="37" spans="1:13" ht="27" customHeight="1">
      <c r="A37" s="40">
        <v>42338</v>
      </c>
      <c r="B37" s="72" t="s">
        <v>194</v>
      </c>
      <c r="C37" s="54" t="s">
        <v>195</v>
      </c>
      <c r="D37" s="51" t="s">
        <v>196</v>
      </c>
      <c r="E37" s="53" t="s">
        <v>197</v>
      </c>
      <c r="F37" s="74" t="s">
        <v>66</v>
      </c>
      <c r="G37" s="51" t="s">
        <v>170</v>
      </c>
      <c r="H37" s="90">
        <v>5.5</v>
      </c>
      <c r="I37" s="90">
        <v>2.3</v>
      </c>
      <c r="J37" s="90">
        <v>1.5</v>
      </c>
      <c r="K37" s="90">
        <v>2.5</v>
      </c>
      <c r="L37" s="48"/>
      <c r="M37" s="91">
        <f>H37*70+I37*75+J37*25+K37*45+L37:L38*60</f>
        <v>707.5</v>
      </c>
    </row>
    <row r="38" spans="1:13" ht="11.25" customHeight="1" thickBot="1">
      <c r="A38" s="16" t="s">
        <v>58</v>
      </c>
      <c r="B38" s="73"/>
      <c r="C38" s="17" t="s">
        <v>198</v>
      </c>
      <c r="D38" s="17" t="s">
        <v>199</v>
      </c>
      <c r="E38" s="17" t="s">
        <v>200</v>
      </c>
      <c r="F38" s="75"/>
      <c r="G38" s="18" t="s">
        <v>147</v>
      </c>
      <c r="H38" s="70"/>
      <c r="I38" s="70"/>
      <c r="J38" s="70"/>
      <c r="K38" s="70"/>
      <c r="L38" s="12"/>
      <c r="M38" s="84"/>
    </row>
    <row r="39" spans="1:13" ht="20.25" thickBot="1">
      <c r="A39" s="59" t="s">
        <v>172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</row>
    <row r="40" spans="1:13" ht="20.25" thickBot="1">
      <c r="A40" s="59" t="s">
        <v>173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</row>
  </sheetData>
  <sheetProtection selectLockedCells="1" selectUnlockedCells="1"/>
  <mergeCells count="137">
    <mergeCell ref="B27:B28"/>
    <mergeCell ref="F27:F28"/>
    <mergeCell ref="H27:H28"/>
    <mergeCell ref="I27:I28"/>
    <mergeCell ref="J27:J28"/>
    <mergeCell ref="K27:K28"/>
    <mergeCell ref="M27:M28"/>
    <mergeCell ref="A39:M39"/>
    <mergeCell ref="M33:M34"/>
    <mergeCell ref="J35:J36"/>
    <mergeCell ref="K35:K36"/>
    <mergeCell ref="M35:M36"/>
    <mergeCell ref="J33:J34"/>
    <mergeCell ref="B37:B38"/>
    <mergeCell ref="F37:F38"/>
    <mergeCell ref="H37:H38"/>
    <mergeCell ref="I37:I38"/>
    <mergeCell ref="J37:J38"/>
    <mergeCell ref="K37:K38"/>
    <mergeCell ref="M37:M38"/>
    <mergeCell ref="B33:B34"/>
    <mergeCell ref="F33:F34"/>
    <mergeCell ref="H33:H34"/>
    <mergeCell ref="I33:I34"/>
    <mergeCell ref="B35:B36"/>
    <mergeCell ref="F35:F36"/>
    <mergeCell ref="H35:H36"/>
    <mergeCell ref="I35:I36"/>
    <mergeCell ref="K33:K34"/>
    <mergeCell ref="J31:J32"/>
    <mergeCell ref="F31:F32"/>
    <mergeCell ref="H31:H32"/>
    <mergeCell ref="I31:I32"/>
    <mergeCell ref="K31:K32"/>
    <mergeCell ref="M29:M30"/>
    <mergeCell ref="M31:M32"/>
    <mergeCell ref="B31:B32"/>
    <mergeCell ref="B29:B30"/>
    <mergeCell ref="F29:F30"/>
    <mergeCell ref="H29:H30"/>
    <mergeCell ref="I29:I30"/>
    <mergeCell ref="J29:J30"/>
    <mergeCell ref="K29:K30"/>
    <mergeCell ref="B25:B26"/>
    <mergeCell ref="F25:F26"/>
    <mergeCell ref="H25:H26"/>
    <mergeCell ref="I25:I26"/>
    <mergeCell ref="J25:J26"/>
    <mergeCell ref="K25:K26"/>
    <mergeCell ref="M25:M26"/>
    <mergeCell ref="J21:J22"/>
    <mergeCell ref="K21:K22"/>
    <mergeCell ref="H21:H22"/>
    <mergeCell ref="I21:I22"/>
    <mergeCell ref="M21:M22"/>
    <mergeCell ref="M23:M24"/>
    <mergeCell ref="B23:B24"/>
    <mergeCell ref="F23:F24"/>
    <mergeCell ref="H23:H24"/>
    <mergeCell ref="I23:I24"/>
    <mergeCell ref="J23:J24"/>
    <mergeCell ref="K23:K24"/>
    <mergeCell ref="B21:B22"/>
    <mergeCell ref="F21:F22"/>
    <mergeCell ref="F19:F20"/>
    <mergeCell ref="H19:H20"/>
    <mergeCell ref="I19:I20"/>
    <mergeCell ref="J19:J20"/>
    <mergeCell ref="K19:K20"/>
    <mergeCell ref="M19:M20"/>
    <mergeCell ref="B17:B18"/>
    <mergeCell ref="F17:F18"/>
    <mergeCell ref="J17:J18"/>
    <mergeCell ref="K17:K18"/>
    <mergeCell ref="H17:H18"/>
    <mergeCell ref="I17:I18"/>
    <mergeCell ref="M17:M18"/>
    <mergeCell ref="B19:B20"/>
    <mergeCell ref="B15:B16"/>
    <mergeCell ref="F15:F16"/>
    <mergeCell ref="H15:H16"/>
    <mergeCell ref="I15:I16"/>
    <mergeCell ref="K9:K10"/>
    <mergeCell ref="B9:B10"/>
    <mergeCell ref="F9:F10"/>
    <mergeCell ref="J13:J14"/>
    <mergeCell ref="K13:K14"/>
    <mergeCell ref="F13:F14"/>
    <mergeCell ref="H13:H14"/>
    <mergeCell ref="J9:J10"/>
    <mergeCell ref="I13:I14"/>
    <mergeCell ref="B13:B14"/>
    <mergeCell ref="M13:M14"/>
    <mergeCell ref="J15:J16"/>
    <mergeCell ref="K15:K16"/>
    <mergeCell ref="M15:M16"/>
    <mergeCell ref="I9:I10"/>
    <mergeCell ref="M11:M12"/>
    <mergeCell ref="B11:B12"/>
    <mergeCell ref="J11:J12"/>
    <mergeCell ref="K11:K12"/>
    <mergeCell ref="F11:F12"/>
    <mergeCell ref="H11:H12"/>
    <mergeCell ref="I11:I12"/>
    <mergeCell ref="M3:M4"/>
    <mergeCell ref="H9:H10"/>
    <mergeCell ref="K7:K8"/>
    <mergeCell ref="M5:M6"/>
    <mergeCell ref="M9:M10"/>
    <mergeCell ref="M7:M8"/>
    <mergeCell ref="K5:K6"/>
    <mergeCell ref="F5:F6"/>
    <mergeCell ref="H5:H6"/>
    <mergeCell ref="F7:F8"/>
    <mergeCell ref="H7:H8"/>
    <mergeCell ref="I7:I8"/>
    <mergeCell ref="B7:B8"/>
    <mergeCell ref="G3:G4"/>
    <mergeCell ref="K3:K4"/>
    <mergeCell ref="L3:L4"/>
    <mergeCell ref="J7:J8"/>
    <mergeCell ref="I5:I6"/>
    <mergeCell ref="A3:A4"/>
    <mergeCell ref="B3:B4"/>
    <mergeCell ref="C3:C4"/>
    <mergeCell ref="D3:E4"/>
    <mergeCell ref="B5:B6"/>
    <mergeCell ref="A40:M40"/>
    <mergeCell ref="L9:L10"/>
    <mergeCell ref="L17:L18"/>
    <mergeCell ref="L25:L26"/>
    <mergeCell ref="L33:L34"/>
    <mergeCell ref="D1:E1"/>
    <mergeCell ref="J3:J4"/>
    <mergeCell ref="G2:M2"/>
    <mergeCell ref="J5:J6"/>
    <mergeCell ref="F3:F4"/>
  </mergeCells>
  <printOptions/>
  <pageMargins left="0.22013888888888888" right="0.17" top="0.2902777777777778" bottom="0.12013888888888889" header="0.28" footer="0.21"/>
  <pageSetup horizontalDpi="300" verticalDpi="300" orientation="portrait" paperSize="9" scale="97" r:id="rId4"/>
  <colBreaks count="1" manualBreakCount="1">
    <brk id="13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G8" sqref="G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24" t="s">
        <v>28</v>
      </c>
      <c r="C2" t="s">
        <v>29</v>
      </c>
      <c r="D2" s="25"/>
    </row>
    <row r="3" spans="2:4" ht="40.5">
      <c r="B3" s="24" t="s">
        <v>30</v>
      </c>
      <c r="C3" t="s">
        <v>31</v>
      </c>
      <c r="D3" s="26"/>
    </row>
    <row r="4" spans="3:4" ht="16.5">
      <c r="C4" s="15" t="s">
        <v>32</v>
      </c>
      <c r="D4" s="27" t="e">
        <f>DATE(D2,D3,1)</f>
        <v>#NUM!</v>
      </c>
    </row>
    <row r="5" spans="3:4" ht="16.5">
      <c r="C5" s="15" t="s">
        <v>33</v>
      </c>
      <c r="D5" s="27" t="e">
        <f>DATE(YEAR(D4),MONTH(D4)+1,DAY(D4)-1)</f>
        <v>#NUM!</v>
      </c>
    </row>
    <row r="10" ht="21">
      <c r="B10" s="24" t="s">
        <v>34</v>
      </c>
    </row>
    <row r="11" spans="2:5" ht="19.5" customHeight="1">
      <c r="B11" s="28" t="s">
        <v>8</v>
      </c>
      <c r="C11" s="29" t="s">
        <v>9</v>
      </c>
      <c r="D11" s="97" t="s">
        <v>10</v>
      </c>
      <c r="E11" s="98" t="s">
        <v>11</v>
      </c>
    </row>
    <row r="12" spans="2:5" ht="20.25" customHeight="1">
      <c r="B12" s="30" t="s">
        <v>14</v>
      </c>
      <c r="C12" s="31" t="s">
        <v>15</v>
      </c>
      <c r="D12" s="97"/>
      <c r="E12" s="98"/>
    </row>
    <row r="13" spans="2:5" ht="40.5">
      <c r="B13" s="32">
        <v>70</v>
      </c>
      <c r="C13" s="33">
        <v>75</v>
      </c>
      <c r="D13" s="33">
        <v>25</v>
      </c>
      <c r="E13" s="34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35" customFormat="1" ht="15.75">
      <c r="A1" s="35" t="s">
        <v>35</v>
      </c>
      <c r="C1" s="35" t="s">
        <v>3</v>
      </c>
      <c r="D1" s="35" t="s">
        <v>4</v>
      </c>
      <c r="E1" s="35" t="s">
        <v>5</v>
      </c>
      <c r="F1" s="35" t="s">
        <v>6</v>
      </c>
      <c r="G1" s="35" t="s">
        <v>7</v>
      </c>
    </row>
    <row r="2" spans="2:6" ht="16.5">
      <c r="B2">
        <v>1</v>
      </c>
      <c r="C2" t="s">
        <v>36</v>
      </c>
      <c r="D2" t="s">
        <v>37</v>
      </c>
      <c r="E2" t="s">
        <v>38</v>
      </c>
      <c r="F2" t="s">
        <v>16</v>
      </c>
    </row>
    <row r="3" spans="2:5" ht="16.5">
      <c r="B3">
        <v>2</v>
      </c>
      <c r="C3" t="s">
        <v>39</v>
      </c>
      <c r="D3" t="s">
        <v>40</v>
      </c>
      <c r="E3" t="s">
        <v>41</v>
      </c>
    </row>
    <row r="4" spans="2:5" ht="16.5">
      <c r="B4">
        <v>3</v>
      </c>
      <c r="C4" t="s">
        <v>18</v>
      </c>
      <c r="D4" t="s">
        <v>42</v>
      </c>
      <c r="E4" t="s">
        <v>43</v>
      </c>
    </row>
    <row r="5" spans="2:5" ht="16.5">
      <c r="B5">
        <v>4</v>
      </c>
      <c r="C5" t="s">
        <v>44</v>
      </c>
      <c r="D5" t="s">
        <v>45</v>
      </c>
      <c r="E5" t="s">
        <v>23</v>
      </c>
    </row>
    <row r="6" spans="2:5" ht="16.5">
      <c r="B6">
        <v>5</v>
      </c>
      <c r="C6" t="s">
        <v>17</v>
      </c>
      <c r="D6" t="s">
        <v>24</v>
      </c>
      <c r="E6" t="s">
        <v>46</v>
      </c>
    </row>
    <row r="7" spans="2:5" ht="16.5">
      <c r="B7">
        <v>6</v>
      </c>
      <c r="C7" t="s">
        <v>47</v>
      </c>
      <c r="D7" t="s">
        <v>48</v>
      </c>
      <c r="E7" t="s">
        <v>49</v>
      </c>
    </row>
    <row r="8" spans="2:5" ht="16.5">
      <c r="B8">
        <v>7</v>
      </c>
      <c r="C8" t="s">
        <v>25</v>
      </c>
      <c r="D8" t="s">
        <v>50</v>
      </c>
      <c r="E8" t="s">
        <v>20</v>
      </c>
    </row>
    <row r="9" spans="2:5" ht="16.5">
      <c r="B9">
        <v>8</v>
      </c>
      <c r="C9" t="s">
        <v>51</v>
      </c>
      <c r="D9" t="s">
        <v>19</v>
      </c>
      <c r="E9" t="s">
        <v>52</v>
      </c>
    </row>
    <row r="10" spans="2:5" ht="16.5">
      <c r="B10">
        <v>9</v>
      </c>
      <c r="D10" t="s">
        <v>27</v>
      </c>
      <c r="E10" t="s">
        <v>53</v>
      </c>
    </row>
    <row r="11" spans="2:5" ht="16.5">
      <c r="B11">
        <v>10</v>
      </c>
      <c r="D11" t="s">
        <v>54</v>
      </c>
      <c r="E11" t="s">
        <v>55</v>
      </c>
    </row>
    <row r="12" spans="2:5" ht="16.5">
      <c r="B12">
        <v>11</v>
      </c>
      <c r="D12" t="s">
        <v>26</v>
      </c>
      <c r="E12" t="s">
        <v>56</v>
      </c>
    </row>
    <row r="13" spans="2:5" ht="16.5">
      <c r="B13">
        <v>12</v>
      </c>
      <c r="E13" t="s">
        <v>57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lori</cp:lastModifiedBy>
  <cp:lastPrinted>2015-10-13T03:20:34Z</cp:lastPrinted>
  <dcterms:created xsi:type="dcterms:W3CDTF">2013-01-03T08:16:20Z</dcterms:created>
  <dcterms:modified xsi:type="dcterms:W3CDTF">2015-11-01T11:49:31Z</dcterms:modified>
  <cp:category/>
  <cp:version/>
  <cp:contentType/>
  <cp:contentStatus/>
</cp:coreProperties>
</file>