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90" windowWidth="8505" windowHeight="4530" activeTab="1"/>
  </bookViews>
  <sheets>
    <sheet name="菜單明細" sheetId="1" r:id="rId1"/>
    <sheet name="營養分析" sheetId="2" r:id="rId2"/>
    <sheet name="意見調查" sheetId="3" r:id="rId3"/>
  </sheets>
  <definedNames/>
  <calcPr fullCalcOnLoad="1"/>
</workbook>
</file>

<file path=xl/sharedStrings.xml><?xml version="1.0" encoding="utf-8"?>
<sst xmlns="http://schemas.openxmlformats.org/spreadsheetml/2006/main" count="324" uniqueCount="162">
  <si>
    <t>日期</t>
  </si>
  <si>
    <t>ㄧ</t>
  </si>
  <si>
    <t>二</t>
  </si>
  <si>
    <t>三</t>
  </si>
  <si>
    <t>四</t>
  </si>
  <si>
    <t>五</t>
  </si>
  <si>
    <t>主食</t>
  </si>
  <si>
    <t>主菜</t>
  </si>
  <si>
    <t>副菜一</t>
  </si>
  <si>
    <t>副菜二</t>
  </si>
  <si>
    <t>湯</t>
  </si>
  <si>
    <t>水果</t>
  </si>
  <si>
    <t>營養分析</t>
  </si>
  <si>
    <t>熱量：</t>
  </si>
  <si>
    <t>Kcal</t>
  </si>
  <si>
    <t>g</t>
  </si>
  <si>
    <t>美食園事業有限公司</t>
  </si>
  <si>
    <t>服務專線(04)25577467     傳真專線(04)25577695</t>
  </si>
  <si>
    <t>(          )年(          )班                      級任老師：                             班級人數：</t>
  </si>
  <si>
    <t>日期</t>
  </si>
  <si>
    <t>餐別</t>
  </si>
  <si>
    <t>菜 品</t>
  </si>
  <si>
    <t>色 香 味</t>
  </si>
  <si>
    <t>數 量</t>
  </si>
  <si>
    <t>衛 生 安 全</t>
  </si>
  <si>
    <t>備註</t>
  </si>
  <si>
    <t>滿意</t>
  </si>
  <si>
    <t>尚可</t>
  </si>
  <si>
    <t>改進</t>
  </si>
  <si>
    <t>太多</t>
  </si>
  <si>
    <t>適量</t>
  </si>
  <si>
    <t>不足</t>
  </si>
  <si>
    <t>午餐</t>
  </si>
  <si>
    <t>午餐菜單營養分析</t>
  </si>
  <si>
    <t>青菜</t>
  </si>
  <si>
    <t>週                        學生午餐意見調查表</t>
  </si>
  <si>
    <t>g</t>
  </si>
  <si>
    <t>蛋白質：</t>
  </si>
  <si>
    <t>脂質：</t>
  </si>
  <si>
    <t>糖類：</t>
  </si>
  <si>
    <t>水果</t>
  </si>
  <si>
    <t xml:space="preserve">100學年度   第 一 學期              第  </t>
  </si>
  <si>
    <t>青菜</t>
  </si>
  <si>
    <t>監廚老師：</t>
  </si>
  <si>
    <t>安定國民小學營養午餐菜單明細</t>
  </si>
  <si>
    <t>人數：</t>
  </si>
  <si>
    <t>人</t>
  </si>
  <si>
    <t>週別：第</t>
  </si>
  <si>
    <t>週</t>
  </si>
  <si>
    <t>日期：</t>
  </si>
  <si>
    <t>~</t>
  </si>
  <si>
    <t>主食</t>
  </si>
  <si>
    <t>主菜用量明細</t>
  </si>
  <si>
    <t>副食(一)用量明細</t>
  </si>
  <si>
    <t>副食(二)用量明細</t>
  </si>
  <si>
    <t>湯類用量明細</t>
  </si>
  <si>
    <t>菜名</t>
  </si>
  <si>
    <t>品名</t>
  </si>
  <si>
    <t>數量</t>
  </si>
  <si>
    <t>單位</t>
  </si>
  <si>
    <t>黑芝麻飯</t>
  </si>
  <si>
    <t>三杯鮑菇</t>
  </si>
  <si>
    <t>杏鮑菇</t>
  </si>
  <si>
    <t>k</t>
  </si>
  <si>
    <t>香菇麵筋</t>
  </si>
  <si>
    <t>水花生</t>
  </si>
  <si>
    <t>青菜</t>
  </si>
  <si>
    <t>大白菜</t>
  </si>
  <si>
    <t>四神山藥湯</t>
  </si>
  <si>
    <t>山藥</t>
  </si>
  <si>
    <t>豆干片</t>
  </si>
  <si>
    <t>油泡</t>
  </si>
  <si>
    <t>蒜仁</t>
  </si>
  <si>
    <t>皮絲</t>
  </si>
  <si>
    <t>九層塔</t>
  </si>
  <si>
    <t>香菇絲</t>
  </si>
  <si>
    <t>青蔥</t>
  </si>
  <si>
    <t>四神包</t>
  </si>
  <si>
    <t>包</t>
  </si>
  <si>
    <t>薑片</t>
  </si>
  <si>
    <t>紅蘿蔔</t>
  </si>
  <si>
    <t>星期</t>
  </si>
  <si>
    <t>黑芝麻</t>
  </si>
  <si>
    <t>一</t>
  </si>
  <si>
    <t>地瓜飯</t>
  </si>
  <si>
    <t>糖醋豬柳</t>
  </si>
  <si>
    <t>豬柳</t>
  </si>
  <si>
    <t>西芹袖菇</t>
  </si>
  <si>
    <t>西洋芹</t>
  </si>
  <si>
    <t>高麗菜</t>
  </si>
  <si>
    <t>南瓜排骨湯</t>
  </si>
  <si>
    <t>南瓜</t>
  </si>
  <si>
    <t>洋蔥</t>
  </si>
  <si>
    <t>排骨丁</t>
  </si>
  <si>
    <t>青椒</t>
  </si>
  <si>
    <t>袖珍菇</t>
  </si>
  <si>
    <t>香菜</t>
  </si>
  <si>
    <t>把</t>
  </si>
  <si>
    <t>蕃茄醬</t>
  </si>
  <si>
    <t>罐</t>
  </si>
  <si>
    <t>赤肉片</t>
  </si>
  <si>
    <t>鳳梨罐</t>
  </si>
  <si>
    <t>地瓜</t>
  </si>
  <si>
    <t>二</t>
  </si>
  <si>
    <t>水果</t>
  </si>
  <si>
    <t>米粉</t>
  </si>
  <si>
    <t>南瓜米粉</t>
  </si>
  <si>
    <t>滷雞腿</t>
  </si>
  <si>
    <t>雞腿</t>
  </si>
  <si>
    <t>*1</t>
  </si>
  <si>
    <t>pc</t>
  </si>
  <si>
    <t>玉米濃湯</t>
  </si>
  <si>
    <t>玉米粒</t>
  </si>
  <si>
    <t>絞肉</t>
  </si>
  <si>
    <t>玉米醬</t>
  </si>
  <si>
    <t>冬蝦</t>
  </si>
  <si>
    <t>雞蛋</t>
  </si>
  <si>
    <t>奶精</t>
  </si>
  <si>
    <t>奶油</t>
  </si>
  <si>
    <t>三</t>
  </si>
  <si>
    <t>芹菜</t>
  </si>
  <si>
    <t>麥片飯</t>
  </si>
  <si>
    <t>蔥爆鴨肉</t>
  </si>
  <si>
    <t>鴨肉丁</t>
  </si>
  <si>
    <t>三色蛋</t>
  </si>
  <si>
    <t>大陸妹</t>
  </si>
  <si>
    <t>清水肉羹湯</t>
  </si>
  <si>
    <t>粗肉絲</t>
  </si>
  <si>
    <t>皮蛋</t>
  </si>
  <si>
    <t>個</t>
  </si>
  <si>
    <t>白蘿蔔</t>
  </si>
  <si>
    <t>鹹鴨蛋</t>
  </si>
  <si>
    <t>青蒜</t>
  </si>
  <si>
    <t>前一天入</t>
  </si>
  <si>
    <t>甜麵醬</t>
  </si>
  <si>
    <t>桶</t>
  </si>
  <si>
    <t>太白粉</t>
  </si>
  <si>
    <t>麥片</t>
  </si>
  <si>
    <t>四</t>
  </si>
  <si>
    <t>補助水果</t>
  </si>
  <si>
    <t>糙米飯</t>
  </si>
  <si>
    <t>筍干豬腳</t>
  </si>
  <si>
    <t>豬腳丁</t>
  </si>
  <si>
    <t>螞蟻上樹</t>
  </si>
  <si>
    <t>冬粉</t>
  </si>
  <si>
    <t>豆芽菜</t>
  </si>
  <si>
    <t>紫米西米露</t>
  </si>
  <si>
    <t>紫米</t>
  </si>
  <si>
    <t>筍干</t>
  </si>
  <si>
    <t>西古米</t>
  </si>
  <si>
    <t>韭菜</t>
  </si>
  <si>
    <t>糖</t>
  </si>
  <si>
    <t>木耳</t>
  </si>
  <si>
    <t>糙米</t>
  </si>
  <si>
    <t>五</t>
  </si>
  <si>
    <t>校長：</t>
  </si>
  <si>
    <t>午餐秘書：</t>
  </si>
  <si>
    <t>廠商：</t>
  </si>
  <si>
    <t>美食園</t>
  </si>
  <si>
    <t>營養師：</t>
  </si>
  <si>
    <t>郭惠汶</t>
  </si>
  <si>
    <t>臺中市外埔區  安定國民小學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</si>
</sst>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[$-404]e&quot;年&quot;m&quot;月&quot;d&quot;日&quot;;@"/>
    <numFmt numFmtId="178" formatCode="mmm\-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-404]AM/PM\ hh:mm:ss"/>
    <numFmt numFmtId="183" formatCode="000"/>
    <numFmt numFmtId="184" formatCode="[$-404]ggge&quot;年&quot;m&quot;月&quot;d&quot;日&quot;;@"/>
    <numFmt numFmtId="185" formatCode="[$-404]aaaa;@"/>
    <numFmt numFmtId="186" formatCode="[$-404]aaa;@"/>
    <numFmt numFmtId="187" formatCode="m&quot;月&quot;d&quot;日&quot;;@"/>
  </numFmts>
  <fonts count="38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u val="single"/>
      <sz val="12"/>
      <color indexed="36"/>
      <name val="細明體"/>
      <family val="3"/>
    </font>
    <font>
      <u val="single"/>
      <sz val="12"/>
      <color indexed="12"/>
      <name val="細明體"/>
      <family val="3"/>
    </font>
    <font>
      <sz val="9"/>
      <name val="細明體"/>
      <family val="3"/>
    </font>
    <font>
      <sz val="16"/>
      <name val="細明體"/>
      <family val="3"/>
    </font>
    <font>
      <sz val="12"/>
      <color indexed="8"/>
      <name val="細明體"/>
      <family val="3"/>
    </font>
    <font>
      <sz val="22"/>
      <name val="華康特粗明體"/>
      <family val="3"/>
    </font>
    <font>
      <sz val="14"/>
      <name val="細明體"/>
      <family val="3"/>
    </font>
    <font>
      <sz val="14"/>
      <name val="新細明體"/>
      <family val="1"/>
    </font>
    <font>
      <sz val="16"/>
      <name val="新細明體"/>
      <family val="1"/>
    </font>
    <font>
      <sz val="8"/>
      <name val="細明體"/>
      <family val="3"/>
    </font>
    <font>
      <sz val="14"/>
      <name val="華康特粗明體"/>
      <family val="3"/>
    </font>
    <font>
      <sz val="10"/>
      <color indexed="18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細明體"/>
      <family val="3"/>
    </font>
    <font>
      <sz val="12"/>
      <color indexed="12"/>
      <name val="Arial"/>
      <family val="2"/>
    </font>
    <font>
      <sz val="9.6"/>
      <name val="Arial"/>
      <family val="2"/>
    </font>
    <font>
      <sz val="13"/>
      <color indexed="8"/>
      <name val="新細明體"/>
      <family val="1"/>
    </font>
    <font>
      <sz val="13"/>
      <color indexed="8"/>
      <name val="細明體"/>
      <family val="3"/>
    </font>
    <font>
      <sz val="14"/>
      <color indexed="8"/>
      <name val="細明體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double"/>
      <bottom style="slantDashDot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slantDashDot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thin"/>
      <top style="slantDashDot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slantDashDot"/>
      <bottom style="thin"/>
    </border>
    <border>
      <left>
        <color indexed="63"/>
      </left>
      <right>
        <color indexed="63"/>
      </right>
      <top style="slantDashDot"/>
      <bottom style="thin"/>
    </border>
    <border>
      <left>
        <color indexed="63"/>
      </left>
      <right style="thin"/>
      <top style="slantDashDot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slantDashDot"/>
    </border>
    <border>
      <left>
        <color indexed="63"/>
      </left>
      <right>
        <color indexed="63"/>
      </right>
      <top style="double"/>
      <bottom style="slantDashDot"/>
    </border>
    <border>
      <left>
        <color indexed="63"/>
      </left>
      <right style="medium"/>
      <top style="double"/>
      <bottom style="slantDashDot"/>
    </border>
    <border>
      <left>
        <color indexed="63"/>
      </left>
      <right style="thin"/>
      <top style="double"/>
      <bottom style="slantDashDot"/>
    </border>
    <border>
      <left style="thin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medium"/>
      <top>
        <color indexed="63"/>
      </top>
      <bottom style="slantDashDot"/>
    </border>
    <border>
      <left>
        <color indexed="63"/>
      </left>
      <right style="thin"/>
      <top>
        <color indexed="63"/>
      </top>
      <bottom style="slantDashDot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8" fillId="0" borderId="1" applyNumberFormat="0" applyFill="0" applyAlignment="0" applyProtection="0"/>
    <xf numFmtId="0" fontId="19" fillId="4" borderId="0" applyNumberFormat="0" applyBorder="0" applyAlignment="0" applyProtection="0"/>
    <xf numFmtId="9" fontId="0" fillId="0" borderId="0" applyFont="0" applyFill="0" applyBorder="0" applyAlignment="0" applyProtection="0"/>
    <xf numFmtId="0" fontId="2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0" fillId="18" borderId="4" applyNumberFormat="0" applyFont="0" applyAlignment="0" applyProtection="0"/>
    <xf numFmtId="0" fontId="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Alignment="0" applyProtection="0"/>
    <xf numFmtId="0" fontId="28" fillId="17" borderId="8" applyNumberFormat="0" applyAlignment="0" applyProtection="0"/>
    <xf numFmtId="0" fontId="29" fillId="23" borderId="9" applyNumberFormat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2" fillId="0" borderId="0" xfId="36" applyFont="1">
      <alignment vertical="center"/>
      <protection/>
    </xf>
    <xf numFmtId="0" fontId="2" fillId="0" borderId="0" xfId="36" applyFont="1" applyAlignment="1">
      <alignment vertical="center" shrinkToFit="1"/>
      <protection/>
    </xf>
    <xf numFmtId="0" fontId="2" fillId="0" borderId="0" xfId="36" applyFont="1" applyAlignment="1">
      <alignment horizontal="right" vertical="center"/>
      <protection/>
    </xf>
    <xf numFmtId="0" fontId="2" fillId="0" borderId="0" xfId="36">
      <alignment vertical="center"/>
      <protection/>
    </xf>
    <xf numFmtId="0" fontId="2" fillId="0" borderId="0" xfId="35">
      <alignment vertical="center"/>
      <protection/>
    </xf>
    <xf numFmtId="0" fontId="2" fillId="0" borderId="10" xfId="35" applyBorder="1" applyAlignment="1">
      <alignment vertical="center" textRotation="255" shrinkToFit="1"/>
      <protection/>
    </xf>
    <xf numFmtId="0" fontId="2" fillId="0" borderId="11" xfId="35" applyBorder="1" applyAlignment="1">
      <alignment vertical="center" textRotation="255" shrinkToFit="1"/>
      <protection/>
    </xf>
    <xf numFmtId="0" fontId="2" fillId="0" borderId="12" xfId="35" applyBorder="1" applyAlignment="1">
      <alignment vertical="center" textRotation="255" shrinkToFit="1"/>
      <protection/>
    </xf>
    <xf numFmtId="0" fontId="2" fillId="0" borderId="13" xfId="35" applyBorder="1" applyAlignment="1">
      <alignment vertical="center" textRotation="255" shrinkToFit="1"/>
      <protection/>
    </xf>
    <xf numFmtId="0" fontId="2" fillId="0" borderId="14" xfId="35" applyFont="1" applyBorder="1" applyAlignment="1">
      <alignment vertical="center" shrinkToFit="1"/>
      <protection/>
    </xf>
    <xf numFmtId="0" fontId="2" fillId="0" borderId="15" xfId="35" applyFont="1" applyBorder="1" applyAlignment="1">
      <alignment horizontal="center" vertical="center" shrinkToFit="1"/>
      <protection/>
    </xf>
    <xf numFmtId="0" fontId="2" fillId="0" borderId="16" xfId="35" applyFont="1" applyBorder="1" applyAlignment="1">
      <alignment horizontal="center" vertical="center" shrinkToFit="1"/>
      <protection/>
    </xf>
    <xf numFmtId="0" fontId="2" fillId="0" borderId="17" xfId="35" applyFont="1" applyBorder="1" applyAlignment="1">
      <alignment horizontal="center" vertical="center" shrinkToFit="1"/>
      <protection/>
    </xf>
    <xf numFmtId="0" fontId="12" fillId="0" borderId="0" xfId="35" applyFont="1">
      <alignment vertical="center"/>
      <protection/>
    </xf>
    <xf numFmtId="0" fontId="2" fillId="0" borderId="18" xfId="35" applyFont="1" applyBorder="1" applyAlignment="1">
      <alignment vertical="center" shrinkToFit="1"/>
      <protection/>
    </xf>
    <xf numFmtId="0" fontId="2" fillId="0" borderId="0" xfId="35" applyFont="1" applyBorder="1" applyAlignment="1">
      <alignment horizontal="center" vertical="center" shrinkToFit="1"/>
      <protection/>
    </xf>
    <xf numFmtId="0" fontId="2" fillId="0" borderId="19" xfId="35" applyFont="1" applyBorder="1" applyAlignment="1">
      <alignment horizontal="center" vertical="center" shrinkToFit="1"/>
      <protection/>
    </xf>
    <xf numFmtId="0" fontId="2" fillId="0" borderId="20" xfId="35" applyFont="1" applyBorder="1" applyAlignment="1">
      <alignment horizontal="center" vertical="center" shrinkToFit="1"/>
      <protection/>
    </xf>
    <xf numFmtId="0" fontId="2" fillId="0" borderId="21" xfId="35" applyFont="1" applyBorder="1" applyAlignment="1">
      <alignment vertical="center" shrinkToFit="1"/>
      <protection/>
    </xf>
    <xf numFmtId="0" fontId="2" fillId="0" borderId="22" xfId="35" applyFont="1" applyBorder="1" applyAlignment="1">
      <alignment horizontal="center" vertical="center" shrinkToFit="1"/>
      <protection/>
    </xf>
    <xf numFmtId="0" fontId="2" fillId="0" borderId="23" xfId="35" applyFont="1" applyBorder="1" applyAlignment="1">
      <alignment horizontal="center" vertical="center" shrinkToFit="1"/>
      <protection/>
    </xf>
    <xf numFmtId="0" fontId="2" fillId="0" borderId="24" xfId="35" applyFont="1" applyBorder="1" applyAlignment="1">
      <alignment horizontal="center" vertical="center" shrinkToFit="1"/>
      <protection/>
    </xf>
    <xf numFmtId="0" fontId="2" fillId="0" borderId="0" xfId="35" applyAlignment="1">
      <alignment vertical="center" shrinkToFit="1"/>
      <protection/>
    </xf>
    <xf numFmtId="0" fontId="0" fillId="0" borderId="0" xfId="34">
      <alignment vertical="center"/>
      <protection/>
    </xf>
    <xf numFmtId="0" fontId="14" fillId="0" borderId="0" xfId="34" applyFont="1">
      <alignment vertical="center"/>
      <protection/>
    </xf>
    <xf numFmtId="0" fontId="0" fillId="0" borderId="25" xfId="34" applyBorder="1" applyAlignment="1">
      <alignment horizontal="center" vertical="center" shrinkToFit="1"/>
      <protection/>
    </xf>
    <xf numFmtId="0" fontId="0" fillId="0" borderId="25" xfId="34" applyBorder="1" applyAlignment="1">
      <alignment vertical="center" shrinkToFit="1"/>
      <protection/>
    </xf>
    <xf numFmtId="0" fontId="0" fillId="0" borderId="26" xfId="34" applyBorder="1" applyAlignment="1">
      <alignment vertical="center" shrinkToFit="1"/>
      <protection/>
    </xf>
    <xf numFmtId="0" fontId="10" fillId="0" borderId="25" xfId="33" applyFont="1" applyBorder="1" applyAlignment="1">
      <alignment vertical="center" shrinkToFit="1"/>
      <protection/>
    </xf>
    <xf numFmtId="0" fontId="10" fillId="0" borderId="27" xfId="34" applyFont="1" applyBorder="1" applyAlignment="1">
      <alignment horizontal="center" vertical="center" shrinkToFit="1"/>
      <protection/>
    </xf>
    <xf numFmtId="0" fontId="0" fillId="0" borderId="27" xfId="34" applyBorder="1" applyAlignment="1">
      <alignment vertical="center" shrinkToFit="1"/>
      <protection/>
    </xf>
    <xf numFmtId="0" fontId="0" fillId="0" borderId="26" xfId="34" applyBorder="1" applyAlignment="1">
      <alignment vertical="center" textRotation="255" shrinkToFit="1"/>
      <protection/>
    </xf>
    <xf numFmtId="0" fontId="0" fillId="0" borderId="28" xfId="34" applyBorder="1" applyAlignment="1">
      <alignment vertical="center" textRotation="255" shrinkToFit="1"/>
      <protection/>
    </xf>
    <xf numFmtId="0" fontId="0" fillId="0" borderId="28" xfId="34" applyBorder="1" applyAlignment="1">
      <alignment vertical="center" shrinkToFit="1"/>
      <protection/>
    </xf>
    <xf numFmtId="0" fontId="0" fillId="0" borderId="29" xfId="34" applyBorder="1" applyAlignment="1">
      <alignment vertical="center" shrinkToFit="1"/>
      <protection/>
    </xf>
    <xf numFmtId="0" fontId="0" fillId="0" borderId="0" xfId="34" applyBorder="1">
      <alignment vertical="center"/>
      <protection/>
    </xf>
    <xf numFmtId="0" fontId="6" fillId="0" borderId="25" xfId="35" applyFont="1" applyBorder="1" applyAlignment="1">
      <alignment vertical="center" shrinkToFit="1"/>
      <protection/>
    </xf>
    <xf numFmtId="0" fontId="10" fillId="0" borderId="15" xfId="34" applyFont="1" applyBorder="1" applyAlignment="1">
      <alignment horizontal="center" vertical="center" shrinkToFit="1"/>
      <protection/>
    </xf>
    <xf numFmtId="0" fontId="0" fillId="0" borderId="15" xfId="34" applyBorder="1" applyAlignment="1">
      <alignment vertical="center" shrinkToFit="1"/>
      <protection/>
    </xf>
    <xf numFmtId="176" fontId="0" fillId="0" borderId="26" xfId="34" applyNumberFormat="1" applyBorder="1" applyAlignment="1">
      <alignment vertical="center" textRotation="255" shrinkToFit="1"/>
      <protection/>
    </xf>
    <xf numFmtId="0" fontId="0" fillId="0" borderId="0" xfId="34" applyAlignment="1">
      <alignment vertical="center" shrinkToFit="1"/>
      <protection/>
    </xf>
    <xf numFmtId="0" fontId="0" fillId="0" borderId="0" xfId="34" applyAlignment="1">
      <alignment horizontal="center" vertical="center" shrinkToFit="1"/>
      <protection/>
    </xf>
    <xf numFmtId="0" fontId="0" fillId="0" borderId="30" xfId="34" applyBorder="1" applyAlignment="1">
      <alignment horizontal="center" vertical="center" shrinkToFit="1"/>
      <protection/>
    </xf>
    <xf numFmtId="0" fontId="10" fillId="0" borderId="30" xfId="33" applyFont="1" applyBorder="1" applyAlignment="1">
      <alignment vertical="center" shrinkToFit="1"/>
      <protection/>
    </xf>
    <xf numFmtId="0" fontId="10" fillId="0" borderId="25" xfId="33" applyFont="1" applyBorder="1" applyAlignment="1">
      <alignment horizontal="center" vertical="center" shrinkToFit="1"/>
      <protection/>
    </xf>
    <xf numFmtId="0" fontId="10" fillId="0" borderId="30" xfId="33" applyFont="1" applyBorder="1" applyAlignment="1">
      <alignment horizontal="center" vertical="center" shrinkToFit="1"/>
      <protection/>
    </xf>
    <xf numFmtId="0" fontId="6" fillId="0" borderId="25" xfId="35" applyFont="1" applyBorder="1" applyAlignment="1">
      <alignment horizontal="center" vertical="center" shrinkToFit="1"/>
      <protection/>
    </xf>
    <xf numFmtId="0" fontId="11" fillId="0" borderId="0" xfId="34" applyFont="1" applyAlignment="1">
      <alignment horizontal="center" vertical="center" shrinkToFit="1"/>
      <protection/>
    </xf>
    <xf numFmtId="0" fontId="7" fillId="0" borderId="31" xfId="0" applyFont="1" applyBorder="1" applyAlignment="1">
      <alignment horizontal="center" vertical="top" shrinkToFit="1"/>
    </xf>
    <xf numFmtId="0" fontId="7" fillId="0" borderId="22" xfId="0" applyFont="1" applyBorder="1" applyAlignment="1">
      <alignment horizontal="center" vertical="top" shrinkToFit="1"/>
    </xf>
    <xf numFmtId="14" fontId="7" fillId="0" borderId="22" xfId="0" applyNumberFormat="1" applyFont="1" applyBorder="1" applyAlignment="1">
      <alignment horizontal="center" vertical="top" shrinkToFit="1"/>
    </xf>
    <xf numFmtId="177" fontId="7" fillId="0" borderId="22" xfId="0" applyNumberFormat="1" applyFont="1" applyBorder="1" applyAlignment="1">
      <alignment horizontal="center" vertical="center" wrapText="1" shrinkToFit="1"/>
    </xf>
    <xf numFmtId="0" fontId="7" fillId="0" borderId="24" xfId="0" applyFont="1" applyBorder="1" applyAlignment="1">
      <alignment horizontal="center" vertical="top" shrinkToFit="1"/>
    </xf>
    <xf numFmtId="0" fontId="7" fillId="0" borderId="25" xfId="0" applyFont="1" applyBorder="1" applyAlignment="1">
      <alignment horizontal="center" vertical="top" textRotation="255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top" textRotation="255" shrinkToFit="1"/>
    </xf>
    <xf numFmtId="0" fontId="7" fillId="0" borderId="25" xfId="0" applyFont="1" applyBorder="1" applyAlignment="1">
      <alignment horizontal="left" vertical="top" shrinkToFit="1"/>
    </xf>
    <xf numFmtId="0" fontId="7" fillId="0" borderId="25" xfId="0" applyFont="1" applyBorder="1" applyAlignment="1">
      <alignment horizontal="center" vertical="top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left" vertical="top" shrinkToFit="1"/>
    </xf>
    <xf numFmtId="0" fontId="7" fillId="0" borderId="34" xfId="0" applyFont="1" applyBorder="1" applyAlignment="1">
      <alignment horizontal="center" vertical="top" shrinkToFit="1"/>
    </xf>
    <xf numFmtId="0" fontId="7" fillId="0" borderId="35" xfId="0" applyFont="1" applyBorder="1" applyAlignment="1">
      <alignment horizontal="left" vertical="top" shrinkToFit="1"/>
    </xf>
    <xf numFmtId="0" fontId="7" fillId="0" borderId="35" xfId="0" applyFont="1" applyBorder="1" applyAlignment="1">
      <alignment horizontal="center" vertical="top" shrinkToFit="1"/>
    </xf>
    <xf numFmtId="0" fontId="7" fillId="0" borderId="0" xfId="0" applyFont="1" applyAlignment="1">
      <alignment horizontal="center" vertical="top" shrinkToFit="1"/>
    </xf>
    <xf numFmtId="0" fontId="7" fillId="0" borderId="0" xfId="0" applyFont="1" applyBorder="1" applyAlignment="1">
      <alignment vertical="top" shrinkToFit="1"/>
    </xf>
    <xf numFmtId="177" fontId="7" fillId="0" borderId="22" xfId="0" applyNumberFormat="1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top" shrinkToFit="1"/>
    </xf>
    <xf numFmtId="0" fontId="7" fillId="0" borderId="36" xfId="0" applyFont="1" applyBorder="1" applyAlignment="1">
      <alignment horizontal="center" vertical="top" shrinkToFit="1"/>
    </xf>
    <xf numFmtId="0" fontId="32" fillId="0" borderId="37" xfId="0" applyFont="1" applyBorder="1" applyAlignment="1">
      <alignment vertical="top" shrinkToFit="1"/>
    </xf>
    <xf numFmtId="177" fontId="7" fillId="0" borderId="37" xfId="0" applyNumberFormat="1" applyFont="1" applyBorder="1" applyAlignment="1">
      <alignment horizontal="right" vertical="top" shrinkToFit="1"/>
    </xf>
    <xf numFmtId="177" fontId="7" fillId="0" borderId="38" xfId="0" applyNumberFormat="1" applyFont="1" applyBorder="1" applyAlignment="1">
      <alignment vertical="top" shrinkToFit="1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4" fillId="0" borderId="0" xfId="51" applyAlignment="1">
      <alignment horizontal="center"/>
    </xf>
    <xf numFmtId="49" fontId="7" fillId="0" borderId="37" xfId="0" applyNumberFormat="1" applyFont="1" applyBorder="1" applyAlignment="1">
      <alignment vertical="top" shrinkToFit="1"/>
    </xf>
    <xf numFmtId="0" fontId="7" fillId="0" borderId="27" xfId="0" applyFont="1" applyBorder="1" applyAlignment="1">
      <alignment horizontal="left" vertical="top" shrinkToFit="1"/>
    </xf>
    <xf numFmtId="0" fontId="7" fillId="0" borderId="27" xfId="0" applyFont="1" applyBorder="1" applyAlignment="1">
      <alignment horizontal="center" vertical="top" shrinkToFit="1"/>
    </xf>
    <xf numFmtId="0" fontId="7" fillId="16" borderId="25" xfId="0" applyFont="1" applyFill="1" applyBorder="1" applyAlignment="1">
      <alignment horizontal="left" vertical="top" shrinkToFit="1"/>
    </xf>
    <xf numFmtId="0" fontId="7" fillId="16" borderId="25" xfId="0" applyFont="1" applyFill="1" applyBorder="1" applyAlignment="1">
      <alignment horizontal="center" vertical="top" shrinkToFit="1"/>
    </xf>
    <xf numFmtId="0" fontId="7" fillId="0" borderId="0" xfId="0" applyFont="1" applyAlignment="1">
      <alignment/>
    </xf>
    <xf numFmtId="0" fontId="7" fillId="0" borderId="0" xfId="0" applyFont="1" applyAlignment="1">
      <alignment vertical="center" shrinkToFit="1"/>
    </xf>
    <xf numFmtId="177" fontId="7" fillId="0" borderId="22" xfId="0" applyNumberFormat="1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top" textRotation="255" shrinkToFit="1"/>
    </xf>
    <xf numFmtId="0" fontId="7" fillId="0" borderId="40" xfId="0" applyFont="1" applyBorder="1" applyAlignment="1">
      <alignment horizontal="center" vertical="top" textRotation="255" shrinkToFit="1"/>
    </xf>
    <xf numFmtId="0" fontId="7" fillId="0" borderId="34" xfId="0" applyFont="1" applyBorder="1" applyAlignment="1">
      <alignment horizontal="center" vertical="top" textRotation="255" shrinkToFit="1"/>
    </xf>
    <xf numFmtId="0" fontId="7" fillId="0" borderId="11" xfId="0" applyFont="1" applyBorder="1" applyAlignment="1">
      <alignment horizontal="center" vertical="center" textRotation="255" shrinkToFit="1"/>
    </xf>
    <xf numFmtId="176" fontId="7" fillId="0" borderId="41" xfId="0" applyNumberFormat="1" applyFont="1" applyBorder="1" applyAlignment="1">
      <alignment horizontal="center" vertical="top" textRotation="255" shrinkToFit="1"/>
    </xf>
    <xf numFmtId="0" fontId="7" fillId="0" borderId="11" xfId="0" applyFont="1" applyBorder="1" applyAlignment="1">
      <alignment horizontal="center" vertical="top" textRotation="255" shrinkToFit="1"/>
    </xf>
    <xf numFmtId="0" fontId="7" fillId="0" borderId="30" xfId="0" applyFont="1" applyBorder="1" applyAlignment="1">
      <alignment horizontal="center" vertical="top" textRotation="255" shrinkToFit="1"/>
    </xf>
    <xf numFmtId="0" fontId="7" fillId="0" borderId="42" xfId="0" applyFont="1" applyBorder="1" applyAlignment="1">
      <alignment horizontal="center" vertical="center" shrinkToFit="1"/>
    </xf>
    <xf numFmtId="0" fontId="7" fillId="0" borderId="43" xfId="0" applyFont="1" applyBorder="1" applyAlignment="1">
      <alignment horizontal="center" vertical="center" shrinkToFit="1"/>
    </xf>
    <xf numFmtId="0" fontId="7" fillId="0" borderId="44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top" shrinkToFit="1"/>
    </xf>
    <xf numFmtId="0" fontId="7" fillId="0" borderId="37" xfId="0" applyFont="1" applyBorder="1" applyAlignment="1">
      <alignment horizontal="center" vertical="top" shrinkToFit="1"/>
    </xf>
    <xf numFmtId="0" fontId="32" fillId="0" borderId="37" xfId="0" applyFont="1" applyBorder="1" applyAlignment="1">
      <alignment horizontal="center" vertical="top" shrinkToFit="1"/>
    </xf>
    <xf numFmtId="0" fontId="32" fillId="0" borderId="45" xfId="0" applyFont="1" applyBorder="1" applyAlignment="1">
      <alignment horizontal="center" vertical="center" shrinkToFit="1"/>
    </xf>
    <xf numFmtId="0" fontId="32" fillId="0" borderId="37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top" textRotation="255" shrinkToFit="1"/>
    </xf>
    <xf numFmtId="0" fontId="7" fillId="0" borderId="46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top" shrinkToFit="1"/>
    </xf>
    <xf numFmtId="0" fontId="7" fillId="0" borderId="13" xfId="0" applyFont="1" applyBorder="1" applyAlignment="1">
      <alignment horizontal="center" vertical="top" shrinkToFit="1"/>
    </xf>
    <xf numFmtId="176" fontId="7" fillId="0" borderId="47" xfId="0" applyNumberFormat="1" applyFont="1" applyBorder="1" applyAlignment="1">
      <alignment horizontal="center" vertical="top" textRotation="255" shrinkToFit="1"/>
    </xf>
    <xf numFmtId="176" fontId="7" fillId="0" borderId="11" xfId="0" applyNumberFormat="1" applyFont="1" applyBorder="1" applyAlignment="1">
      <alignment horizontal="center" vertical="top" textRotation="255" shrinkToFit="1"/>
    </xf>
    <xf numFmtId="0" fontId="11" fillId="0" borderId="48" xfId="33" applyFont="1" applyBorder="1" applyAlignment="1">
      <alignment horizontal="center" vertical="center" shrinkToFit="1"/>
      <protection/>
    </xf>
    <xf numFmtId="0" fontId="11" fillId="0" borderId="49" xfId="33" applyFont="1" applyBorder="1" applyAlignment="1">
      <alignment horizontal="center" vertical="center" shrinkToFit="1"/>
      <protection/>
    </xf>
    <xf numFmtId="0" fontId="11" fillId="0" borderId="50" xfId="33" applyFont="1" applyBorder="1" applyAlignment="1">
      <alignment horizontal="center" vertical="center" shrinkToFit="1"/>
      <protection/>
    </xf>
    <xf numFmtId="187" fontId="9" fillId="0" borderId="51" xfId="35" applyNumberFormat="1" applyFont="1" applyBorder="1" applyAlignment="1">
      <alignment horizontal="center" vertical="center" shrinkToFit="1"/>
      <protection/>
    </xf>
    <xf numFmtId="187" fontId="9" fillId="0" borderId="37" xfId="35" applyNumberFormat="1" applyFont="1" applyBorder="1" applyAlignment="1">
      <alignment horizontal="center" vertical="center" shrinkToFit="1"/>
      <protection/>
    </xf>
    <xf numFmtId="187" fontId="9" fillId="0" borderId="52" xfId="35" applyNumberFormat="1" applyFont="1" applyBorder="1" applyAlignment="1">
      <alignment horizontal="center" vertical="center" shrinkToFit="1"/>
      <protection/>
    </xf>
    <xf numFmtId="0" fontId="13" fillId="0" borderId="0" xfId="35" applyFont="1" applyAlignment="1">
      <alignment horizontal="center" vertical="center" shrinkToFit="1"/>
      <protection/>
    </xf>
    <xf numFmtId="0" fontId="6" fillId="0" borderId="53" xfId="35" applyFont="1" applyBorder="1" applyAlignment="1">
      <alignment horizontal="center" vertical="center" shrinkToFit="1"/>
      <protection/>
    </xf>
    <xf numFmtId="0" fontId="6" fillId="0" borderId="54" xfId="35" applyFont="1" applyBorder="1" applyAlignment="1">
      <alignment horizontal="center" vertical="center" shrinkToFit="1"/>
      <protection/>
    </xf>
    <xf numFmtId="0" fontId="6" fillId="0" borderId="55" xfId="35" applyFont="1" applyBorder="1" applyAlignment="1">
      <alignment horizontal="center" vertical="center" shrinkToFit="1"/>
      <protection/>
    </xf>
    <xf numFmtId="0" fontId="6" fillId="0" borderId="56" xfId="35" applyFont="1" applyBorder="1" applyAlignment="1">
      <alignment horizontal="center" vertical="center" shrinkToFit="1"/>
      <protection/>
    </xf>
    <xf numFmtId="0" fontId="6" fillId="0" borderId="57" xfId="35" applyFont="1" applyBorder="1" applyAlignment="1">
      <alignment horizontal="center" vertical="center" shrinkToFit="1"/>
      <protection/>
    </xf>
    <xf numFmtId="0" fontId="6" fillId="0" borderId="58" xfId="35" applyFont="1" applyBorder="1" applyAlignment="1">
      <alignment horizontal="center" vertical="center" shrinkToFit="1"/>
      <protection/>
    </xf>
    <xf numFmtId="0" fontId="6" fillId="0" borderId="59" xfId="35" applyFont="1" applyBorder="1" applyAlignment="1">
      <alignment horizontal="center" vertical="center" shrinkToFit="1"/>
      <protection/>
    </xf>
    <xf numFmtId="0" fontId="8" fillId="0" borderId="0" xfId="35" applyFont="1" applyAlignment="1">
      <alignment horizontal="center" vertical="center" shrinkToFit="1"/>
      <protection/>
    </xf>
    <xf numFmtId="0" fontId="2" fillId="0" borderId="47" xfId="35" applyFont="1" applyBorder="1" applyAlignment="1">
      <alignment horizontal="center" vertical="center" textRotation="255" shrinkToFit="1"/>
      <protection/>
    </xf>
    <xf numFmtId="0" fontId="2" fillId="0" borderId="11" xfId="35" applyFont="1" applyBorder="1" applyAlignment="1">
      <alignment horizontal="center" vertical="center" textRotation="255" shrinkToFit="1"/>
      <protection/>
    </xf>
    <xf numFmtId="0" fontId="2" fillId="0" borderId="33" xfId="35" applyFont="1" applyBorder="1" applyAlignment="1">
      <alignment horizontal="center" vertical="center" textRotation="255" shrinkToFit="1"/>
      <protection/>
    </xf>
    <xf numFmtId="0" fontId="11" fillId="0" borderId="60" xfId="33" applyFont="1" applyBorder="1" applyAlignment="1">
      <alignment horizontal="center" vertical="center" shrinkToFit="1"/>
      <protection/>
    </xf>
    <xf numFmtId="0" fontId="11" fillId="0" borderId="61" xfId="33" applyFont="1" applyBorder="1" applyAlignment="1">
      <alignment horizontal="center" vertical="center" shrinkToFit="1"/>
      <protection/>
    </xf>
    <xf numFmtId="0" fontId="11" fillId="0" borderId="62" xfId="33" applyFont="1" applyBorder="1" applyAlignment="1">
      <alignment horizontal="center" vertical="center" shrinkToFit="1"/>
      <protection/>
    </xf>
    <xf numFmtId="0" fontId="11" fillId="0" borderId="63" xfId="33" applyFont="1" applyBorder="1" applyAlignment="1">
      <alignment horizontal="center" vertical="center" shrinkToFit="1"/>
      <protection/>
    </xf>
    <xf numFmtId="0" fontId="11" fillId="0" borderId="64" xfId="33" applyFont="1" applyBorder="1" applyAlignment="1">
      <alignment horizontal="center" vertical="center" shrinkToFit="1"/>
      <protection/>
    </xf>
    <xf numFmtId="0" fontId="11" fillId="0" borderId="65" xfId="33" applyFont="1" applyBorder="1" applyAlignment="1">
      <alignment horizontal="center" vertical="center" shrinkToFit="1"/>
      <protection/>
    </xf>
    <xf numFmtId="0" fontId="6" fillId="0" borderId="18" xfId="35" applyFont="1" applyBorder="1" applyAlignment="1">
      <alignment horizontal="center" vertical="center" shrinkToFit="1"/>
      <protection/>
    </xf>
    <xf numFmtId="0" fontId="6" fillId="0" borderId="0" xfId="35" applyFont="1" applyBorder="1" applyAlignment="1">
      <alignment horizontal="center" vertical="center" shrinkToFit="1"/>
      <protection/>
    </xf>
    <xf numFmtId="0" fontId="6" fillId="0" borderId="20" xfId="35" applyFont="1" applyBorder="1" applyAlignment="1">
      <alignment horizontal="center" vertical="center" shrinkToFit="1"/>
      <protection/>
    </xf>
    <xf numFmtId="0" fontId="6" fillId="0" borderId="19" xfId="35" applyFont="1" applyBorder="1" applyAlignment="1">
      <alignment horizontal="center" vertical="center" shrinkToFit="1"/>
      <protection/>
    </xf>
    <xf numFmtId="0" fontId="11" fillId="0" borderId="63" xfId="35" applyFont="1" applyBorder="1" applyAlignment="1">
      <alignment horizontal="center" vertical="center" shrinkToFit="1"/>
      <protection/>
    </xf>
    <xf numFmtId="0" fontId="11" fillId="0" borderId="64" xfId="35" applyFont="1" applyBorder="1" applyAlignment="1">
      <alignment horizontal="center" vertical="center" shrinkToFit="1"/>
      <protection/>
    </xf>
    <xf numFmtId="0" fontId="11" fillId="0" borderId="66" xfId="35" applyFont="1" applyBorder="1" applyAlignment="1">
      <alignment horizontal="center" vertical="center" shrinkToFit="1"/>
      <protection/>
    </xf>
    <xf numFmtId="0" fontId="11" fillId="0" borderId="66" xfId="33" applyFont="1" applyBorder="1" applyAlignment="1">
      <alignment horizontal="center" vertical="center" shrinkToFit="1"/>
      <protection/>
    </xf>
    <xf numFmtId="0" fontId="6" fillId="0" borderId="67" xfId="35" applyFont="1" applyBorder="1" applyAlignment="1">
      <alignment horizontal="center" vertical="center" shrinkToFit="1"/>
      <protection/>
    </xf>
    <xf numFmtId="0" fontId="6" fillId="0" borderId="68" xfId="35" applyFont="1" applyBorder="1" applyAlignment="1">
      <alignment horizontal="center" vertical="center" shrinkToFit="1"/>
      <protection/>
    </xf>
    <xf numFmtId="0" fontId="6" fillId="0" borderId="69" xfId="35" applyFont="1" applyBorder="1" applyAlignment="1">
      <alignment horizontal="center" vertical="center" shrinkToFit="1"/>
      <protection/>
    </xf>
    <xf numFmtId="0" fontId="6" fillId="0" borderId="70" xfId="35" applyFont="1" applyBorder="1" applyAlignment="1">
      <alignment horizontal="center" vertical="center" shrinkToFit="1"/>
      <protection/>
    </xf>
    <xf numFmtId="0" fontId="11" fillId="0" borderId="40" xfId="33" applyFont="1" applyBorder="1" applyAlignment="1">
      <alignment horizontal="center" vertical="center" shrinkToFit="1"/>
      <protection/>
    </xf>
    <xf numFmtId="0" fontId="11" fillId="0" borderId="71" xfId="33" applyFont="1" applyBorder="1" applyAlignment="1">
      <alignment horizontal="center" vertical="center" shrinkToFit="1"/>
      <protection/>
    </xf>
    <xf numFmtId="0" fontId="10" fillId="0" borderId="72" xfId="35" applyFont="1" applyBorder="1" applyAlignment="1">
      <alignment horizontal="center" vertical="center" shrinkToFit="1"/>
      <protection/>
    </xf>
    <xf numFmtId="0" fontId="10" fillId="0" borderId="73" xfId="35" applyFont="1" applyBorder="1" applyAlignment="1">
      <alignment horizontal="center" vertical="center" shrinkToFit="1"/>
      <protection/>
    </xf>
    <xf numFmtId="0" fontId="10" fillId="0" borderId="74" xfId="35" applyFont="1" applyBorder="1" applyAlignment="1">
      <alignment horizontal="center" vertical="center" shrinkToFit="1"/>
      <protection/>
    </xf>
    <xf numFmtId="0" fontId="11" fillId="0" borderId="18" xfId="33" applyFont="1" applyBorder="1" applyAlignment="1">
      <alignment horizontal="center" vertical="center" shrinkToFit="1"/>
      <protection/>
    </xf>
    <xf numFmtId="0" fontId="11" fillId="0" borderId="0" xfId="33" applyFont="1" applyBorder="1" applyAlignment="1">
      <alignment horizontal="center" vertical="center" shrinkToFit="1"/>
      <protection/>
    </xf>
    <xf numFmtId="0" fontId="11" fillId="0" borderId="19" xfId="33" applyFont="1" applyBorder="1" applyAlignment="1">
      <alignment horizontal="center" vertical="center" shrinkToFit="1"/>
      <protection/>
    </xf>
    <xf numFmtId="0" fontId="11" fillId="0" borderId="67" xfId="33" applyFont="1" applyBorder="1" applyAlignment="1">
      <alignment horizontal="center" vertical="center" shrinkToFit="1"/>
      <protection/>
    </xf>
    <xf numFmtId="0" fontId="11" fillId="0" borderId="68" xfId="33" applyFont="1" applyBorder="1" applyAlignment="1">
      <alignment horizontal="center" vertical="center" shrinkToFit="1"/>
      <protection/>
    </xf>
    <xf numFmtId="0" fontId="11" fillId="0" borderId="70" xfId="33" applyFont="1" applyBorder="1" applyAlignment="1">
      <alignment horizontal="center" vertical="center" shrinkToFit="1"/>
      <protection/>
    </xf>
    <xf numFmtId="0" fontId="8" fillId="0" borderId="22" xfId="35" applyFont="1" applyBorder="1" applyAlignment="1">
      <alignment horizontal="center" vertical="center" shrinkToFit="1"/>
      <protection/>
    </xf>
    <xf numFmtId="0" fontId="2" fillId="0" borderId="41" xfId="35" applyBorder="1" applyAlignment="1">
      <alignment horizontal="center" vertical="center" textRotation="255" shrinkToFit="1"/>
      <protection/>
    </xf>
    <xf numFmtId="0" fontId="2" fillId="0" borderId="75" xfId="35" applyBorder="1" applyAlignment="1">
      <alignment horizontal="center" vertical="center" textRotation="255" shrinkToFit="1"/>
      <protection/>
    </xf>
    <xf numFmtId="0" fontId="9" fillId="0" borderId="72" xfId="35" applyFont="1" applyBorder="1" applyAlignment="1">
      <alignment horizontal="center" vertical="center" shrinkToFit="1"/>
      <protection/>
    </xf>
    <xf numFmtId="0" fontId="9" fillId="0" borderId="73" xfId="35" applyFont="1" applyBorder="1" applyAlignment="1">
      <alignment horizontal="center" vertical="center" shrinkToFit="1"/>
      <protection/>
    </xf>
    <xf numFmtId="0" fontId="9" fillId="0" borderId="74" xfId="35" applyFont="1" applyBorder="1" applyAlignment="1">
      <alignment horizontal="center" vertical="center" shrinkToFit="1"/>
      <protection/>
    </xf>
    <xf numFmtId="187" fontId="9" fillId="0" borderId="38" xfId="35" applyNumberFormat="1" applyFont="1" applyBorder="1" applyAlignment="1">
      <alignment horizontal="center" vertical="center" shrinkToFit="1"/>
      <protection/>
    </xf>
    <xf numFmtId="0" fontId="9" fillId="0" borderId="76" xfId="35" applyFont="1" applyBorder="1" applyAlignment="1">
      <alignment horizontal="center" vertical="center" shrinkToFit="1"/>
      <protection/>
    </xf>
    <xf numFmtId="0" fontId="11" fillId="0" borderId="0" xfId="34" applyFont="1" applyAlignment="1">
      <alignment horizontal="center" vertical="center" shrinkToFit="1"/>
      <protection/>
    </xf>
    <xf numFmtId="0" fontId="11" fillId="0" borderId="54" xfId="34" applyFont="1" applyBorder="1" applyAlignment="1">
      <alignment horizontal="center" vertical="center" shrinkToFit="1"/>
      <protection/>
    </xf>
    <xf numFmtId="0" fontId="0" fillId="0" borderId="25" xfId="34" applyBorder="1" applyAlignment="1">
      <alignment horizontal="center" vertical="center" shrinkToFit="1"/>
      <protection/>
    </xf>
    <xf numFmtId="0" fontId="0" fillId="0" borderId="30" xfId="34" applyBorder="1" applyAlignment="1">
      <alignment horizontal="center" vertical="center" shrinkToFit="1"/>
      <protection/>
    </xf>
    <xf numFmtId="0" fontId="0" fillId="0" borderId="25" xfId="34" applyBorder="1" applyAlignment="1">
      <alignment horizontal="center" vertical="center" textRotation="255" shrinkToFit="1"/>
      <protection/>
    </xf>
    <xf numFmtId="187" fontId="0" fillId="0" borderId="30" xfId="34" applyNumberFormat="1" applyBorder="1" applyAlignment="1">
      <alignment horizontal="center" vertical="center" textRotation="255" shrinkToFit="1"/>
      <protection/>
    </xf>
    <xf numFmtId="187" fontId="0" fillId="0" borderId="40" xfId="34" applyNumberFormat="1" applyBorder="1" applyAlignment="1">
      <alignment horizontal="center" vertical="center" textRotation="255" shrinkToFit="1"/>
      <protection/>
    </xf>
    <xf numFmtId="185" fontId="0" fillId="0" borderId="40" xfId="34" applyNumberFormat="1" applyBorder="1" applyAlignment="1">
      <alignment horizontal="center" vertical="center" textRotation="255" shrinkToFit="1"/>
      <protection/>
    </xf>
    <xf numFmtId="185" fontId="0" fillId="0" borderId="27" xfId="34" applyNumberFormat="1" applyBorder="1" applyAlignment="1">
      <alignment horizontal="center" vertical="center" textRotation="255" shrinkToFit="1"/>
      <protection/>
    </xf>
    <xf numFmtId="0" fontId="0" fillId="0" borderId="25" xfId="34" applyBorder="1" applyAlignment="1">
      <alignment vertical="center" textRotation="255" shrinkToFit="1"/>
      <protection/>
    </xf>
    <xf numFmtId="0" fontId="7" fillId="0" borderId="15" xfId="0" applyFont="1" applyBorder="1" applyAlignment="1">
      <alignment horizontal="center" vertical="top" textRotation="255" shrinkToFit="1"/>
    </xf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" vertical="top" textRotation="255" shrinkToFit="1"/>
    </xf>
    <xf numFmtId="0" fontId="7" fillId="0" borderId="25" xfId="0" applyFont="1" applyBorder="1" applyAlignment="1">
      <alignment vertical="center" wrapText="1"/>
    </xf>
    <xf numFmtId="0" fontId="7" fillId="0" borderId="25" xfId="0" applyFont="1" applyBorder="1" applyAlignment="1">
      <alignment vertical="top" wrapText="1"/>
    </xf>
    <xf numFmtId="0" fontId="7" fillId="0" borderId="25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center" wrapText="1"/>
    </xf>
    <xf numFmtId="0" fontId="7" fillId="0" borderId="25" xfId="0" applyFont="1" applyBorder="1" applyAlignment="1">
      <alignment vertical="top" shrinkToFit="1"/>
    </xf>
    <xf numFmtId="0" fontId="7" fillId="0" borderId="25" xfId="38" applyFont="1" applyBorder="1" applyAlignment="1">
      <alignment horizontal="left" vertical="top" shrinkToFit="1"/>
      <protection/>
    </xf>
    <xf numFmtId="0" fontId="7" fillId="0" borderId="25" xfId="38" applyFont="1" applyBorder="1" applyAlignment="1">
      <alignment horizontal="center" vertical="top" shrinkToFit="1"/>
      <protection/>
    </xf>
    <xf numFmtId="0" fontId="7" fillId="0" borderId="30" xfId="37" applyFont="1" applyBorder="1" applyAlignment="1">
      <alignment horizontal="center" vertical="top" textRotation="255" shrinkToFit="1"/>
      <protection/>
    </xf>
    <xf numFmtId="0" fontId="7" fillId="0" borderId="25" xfId="37" applyFont="1" applyBorder="1" applyAlignment="1">
      <alignment horizontal="left" vertical="top" shrinkToFit="1"/>
      <protection/>
    </xf>
    <xf numFmtId="0" fontId="7" fillId="0" borderId="25" xfId="37" applyFont="1" applyBorder="1" applyAlignment="1">
      <alignment horizontal="center" vertical="top" shrinkToFit="1"/>
      <protection/>
    </xf>
    <xf numFmtId="0" fontId="7" fillId="0" borderId="32" xfId="37" applyFont="1" applyBorder="1" applyAlignment="1">
      <alignment horizontal="center" vertical="top" shrinkToFit="1"/>
      <protection/>
    </xf>
    <xf numFmtId="0" fontId="7" fillId="0" borderId="40" xfId="37" applyFont="1" applyBorder="1" applyAlignment="1">
      <alignment horizontal="center" vertical="top" textRotation="255" shrinkToFit="1"/>
      <protection/>
    </xf>
    <xf numFmtId="0" fontId="7" fillId="0" borderId="34" xfId="37" applyFont="1" applyBorder="1" applyAlignment="1">
      <alignment horizontal="center" vertical="top" textRotation="255" shrinkToFit="1"/>
      <protection/>
    </xf>
    <xf numFmtId="0" fontId="7" fillId="0" borderId="35" xfId="37" applyFont="1" applyBorder="1" applyAlignment="1">
      <alignment horizontal="left" vertical="top" shrinkToFit="1"/>
      <protection/>
    </xf>
    <xf numFmtId="0" fontId="7" fillId="0" borderId="35" xfId="37" applyFont="1" applyBorder="1" applyAlignment="1">
      <alignment horizontal="center" vertical="top" shrinkToFit="1"/>
      <protection/>
    </xf>
    <xf numFmtId="0" fontId="7" fillId="0" borderId="36" xfId="37" applyFont="1" applyBorder="1" applyAlignment="1">
      <alignment horizontal="center" vertical="top" shrinkToFit="1"/>
      <protection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0301-0305明正國小" xfId="33"/>
    <cellStyle name="一般_2.22-2.26-象鼻" xfId="34"/>
    <cellStyle name="一般_950918-22營養分析" xfId="35"/>
    <cellStyle name="一般_98下-菜單明細-達觀" xfId="36"/>
    <cellStyle name="一般_98下-菜單明細-達觀_99上-菜單明細-明正" xfId="37"/>
    <cellStyle name="一般_內埔國小菜單明細-95.8.9.10.11月" xfId="38"/>
    <cellStyle name="Comma" xfId="39"/>
    <cellStyle name="Comma [0]" xfId="40"/>
    <cellStyle name="Followed Hyperlink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連結的儲存格" xfId="49"/>
    <cellStyle name="備註" xfId="50"/>
    <cellStyle name="Hyperlink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" name="Line 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" name="Line 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" name="Line 1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" name="Line 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" name="Line 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" name="Line 2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7" name="Line 2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" name="Line 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1" name="Line 3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3" name="Line 3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" name="Line 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7" name="Line 3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9" name="Line 3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0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4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5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6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7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8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9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50" name="Line 1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1" name="Line 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2" name="Line 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3" name="Line 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4" name="Line 1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5" name="Line 1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6" name="Line 1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57" name="Line 18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8" name="Line 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9" name="Line 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0" name="Line 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1" name="Line 2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2" name="Line 2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3" name="Line 2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64" name="Line 25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5" name="Line 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6" name="Line 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7" name="Line 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8" name="Line 2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9" name="Line 3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0" name="Line 3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71" name="Line 3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2" name="Line 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3" name="Line 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4" name="Line 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5" name="Line 3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6" name="Line 3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7" name="Line 3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8" name="Line 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9" name="Line 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0" name="Line 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1" name="Line 4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2" name="Line 4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3" name="Line 4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84" name="Line 45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5" name="Line 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6" name="Line 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7" name="Line 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8" name="Line 4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9" name="Line 5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0" name="Line 5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1" name="Line 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2" name="Line 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3" name="Line 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4" name="Line 5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5" name="Line 5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6" name="Line 5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97" name="Line 58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8" name="Line 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9" name="Line 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0" name="Line 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1" name="Line 6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2" name="Line 6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3" name="Line 6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4" name="Line 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5" name="Line 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6" name="Line 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7" name="Line 6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8" name="Line 6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9" name="Line 7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10" name="Line 7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1" name="Line 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2" name="Line 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3" name="Line 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4" name="Line 7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5" name="Line 7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6" name="Line 7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7" name="Line 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8" name="Line 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9" name="Line 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0" name="Line 8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1" name="Line 8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2" name="Line 8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3" name="Line 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4" name="Line 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5" name="Line 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6" name="Line 8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7" name="Line 8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8" name="Line 8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9" name="Line 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0" name="Line 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1" name="Line 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2" name="Line 9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3" name="Line 9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4" name="Line 9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5" name="Line 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6" name="Line 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7" name="Line 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8" name="Line 9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9" name="Line 10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0" name="Line 10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1" name="Line 1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2" name="Line 1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3" name="Line 1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4" name="Line 10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5" name="Line 10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6" name="Line 10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7" name="Line 1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8" name="Line 1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9" name="Line 1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0" name="Line 1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1" name="Line 1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2" name="Line 1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53" name="Line 11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4" name="Line 1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5" name="Line 1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6" name="Line 1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7" name="Line 11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8" name="Line 11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9" name="Line 12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60" name="Line 12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1" name="Line 1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2" name="Line 1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3" name="Line 1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4" name="Line 12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5" name="Line 12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6" name="Line 12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7" name="Line 1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8" name="Line 1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9" name="Line 1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0" name="Line 13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1" name="Line 13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2" name="Line 13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3" name="Line 1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4" name="Line 1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5" name="Line 1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6" name="Line 13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7" name="Line 13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8" name="Line 13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9" name="Line 1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0" name="Line 1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1" name="Line 1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2" name="Line 14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3" name="Line 14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4" name="Line 14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5" name="Line 1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6" name="Line 1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7" name="Line 1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8" name="Line 14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9" name="Line 15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0" name="Line 15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1" name="Line 1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2" name="Line 1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3" name="Line 1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4" name="Line 15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5" name="Line 15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6" name="Line 15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7" name="Line 1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8" name="Line 1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9" name="Line 1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0" name="Line 16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1" name="Line 16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2" name="Line 16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03" name="Line 16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4" name="Line 1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5" name="Line 1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6" name="Line 1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7" name="Line 16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8" name="Line 16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9" name="Line 17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10" name="Line 17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1" name="Line 1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2" name="Line 1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3" name="Line 1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4" name="Line 17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5" name="Line 17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6" name="Line 17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7" name="Line 1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8" name="Line 1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9" name="Line 1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0" name="Line 18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1" name="Line 18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2" name="Line 18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3" name="Line 1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4" name="Line 1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5" name="Line 1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6" name="Line 18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7" name="Line 18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8" name="Line 18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9" name="Line 1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0" name="Line 1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1" name="Line 1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2" name="Line 19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3" name="Line 19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4" name="Line 19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5" name="Line 1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6" name="Line 1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7" name="Line 1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8" name="Line 19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9" name="Line 20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0" name="Line 20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1" name="Line 2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2" name="Line 2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3" name="Line 2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4" name="Line 20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5" name="Line 20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6" name="Line 20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7" name="Line 2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8" name="Line 2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9" name="Line 2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0" name="Line 2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1" name="Line 2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2" name="Line 2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53" name="Line 21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4" name="Line 2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5" name="Line 2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6" name="Line 2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7" name="Line 21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8" name="Line 21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9" name="Line 22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60" name="Line 22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1" name="Line 2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2" name="Line 2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3" name="Line 2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4" name="Line 22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5" name="Line 22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6" name="Line 22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7" name="Line 2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8" name="Line 2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9" name="Line 2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0" name="Line 23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1" name="Line 23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2" name="Line 23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3" name="Line 2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4" name="Line 2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5" name="Line 2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6" name="Line 23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7" name="Line 23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8" name="Line 23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9" name="Line 2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0" name="Line 2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1" name="Line 2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2" name="Line 24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3" name="Line 24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4" name="Line 24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5" name="Line 2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6" name="Line 2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7" name="Line 2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8" name="Line 24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9" name="Line 25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0" name="Line 25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1" name="Line 2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2" name="Line 2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3" name="Line 2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94" name="Line 25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95" name="Line 25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6" name="Line 25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7" name="Line 2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8" name="Line 2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9" name="Line 2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00" name="Line 26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01" name="Line 26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02" name="Line 26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03" name="Line 26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4" name="Line 2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5" name="Line 2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6" name="Line 2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07" name="Line 26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08" name="Line 26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09" name="Line 27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0" name="Line 2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1" name="Line 2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2" name="Line 2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13" name="Line 27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14" name="Line 27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15" name="Line 27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6" name="Line 2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7" name="Line 2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8" name="Line 2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19" name="Line 28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20" name="Line 28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21" name="Line 28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2" name="Line 28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3" name="Line 2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4" name="Line 2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25" name="Line 28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26" name="Line 28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27" name="Line 28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8" name="Line 28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29" name="Line 2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30" name="Line 2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31" name="Line 29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32" name="Line 29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33" name="Line 29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34" name="Line 2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35" name="Line 2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36" name="Line 2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37" name="Line 29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38" name="Line 29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39" name="Line 30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0" name="Line 3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1" name="Line 3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2" name="Line 3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43" name="Line 30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44" name="Line 30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45" name="Line 30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6" name="Line 3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7" name="Line 3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48" name="Line 3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49" name="Line 31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50" name="Line 31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51" name="Line 31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2" name="Line 3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3" name="Line 3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4" name="Line 3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55" name="Line 31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56" name="Line 31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57" name="Line 31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8" name="Line 3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59" name="Line 3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0" name="Line 3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61" name="Line 32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62" name="Line 32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63" name="Line 32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4" name="Line 3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5" name="Line 3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66" name="Line 3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67" name="Line 32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68" name="Line 32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69" name="Line 33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0" name="Line 3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1" name="Line 3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2" name="Line 3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73" name="Line 33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74" name="Line 33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75" name="Line 33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6" name="Line 3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7" name="Line 3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78" name="Line 3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79" name="Line 34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80" name="Line 34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81" name="Line 34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2" name="Line 3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3" name="Line 3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4" name="Line 3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85" name="Line 34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86" name="Line 34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87" name="Line 34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8" name="Line 3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89" name="Line 3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90" name="Line 35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91" name="Line 35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92" name="Line 35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93" name="Line 35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94" name="Line 3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95" name="Line 3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96" name="Line 35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97" name="Line 35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98" name="Line 35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99" name="Line 36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0" name="Line 3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1" name="Line 3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2" name="Line 36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03" name="Line 36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04" name="Line 36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05" name="Line 36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06" name="Line 36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7" name="Line 3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8" name="Line 36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09" name="Line 37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10" name="Line 37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11" name="Line 37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12" name="Line 37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3" name="Line 3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4" name="Line 3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5" name="Line 37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16" name="Line 37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17" name="Line 37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18" name="Line 37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19" name="Line 3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0" name="Line 3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1" name="Line 3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22" name="Line 38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23" name="Line 38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24" name="Line 38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5" name="Line 3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6" name="Line 3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27" name="Line 3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28" name="Line 38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29" name="Line 39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30" name="Line 39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1" name="Line 3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2" name="Line 3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3" name="Line 3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34" name="Line 39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35" name="Line 39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36" name="Line 39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7" name="Line 3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8" name="Line 3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39" name="Line 4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40" name="Line 40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41" name="Line 40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42" name="Line 40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43" name="Line 4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44" name="Line 4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45" name="Line 4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46" name="Line 40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47" name="Line 40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48" name="Line 40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49" name="Line 410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0" name="Line 4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1" name="Line 4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2" name="Line 4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53" name="Line 41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54" name="Line 41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55" name="Line 41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56" name="Line 41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7" name="Line 4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8" name="Line 4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59" name="Line 4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60" name="Line 42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61" name="Line 42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62" name="Line 42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63" name="Line 4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64" name="Line 4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65" name="Line 4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66" name="Line 42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67" name="Line 42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68" name="Line 42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69" name="Line 4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70" name="Line 4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71" name="Line 4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72" name="Line 43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73" name="Line 43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74" name="Line 43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75" name="Line 4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76" name="Line 4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77" name="Line 4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78" name="Line 43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79" name="Line 44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80" name="Line 44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81" name="Line 4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82" name="Line 4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83" name="Line 4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84" name="Line 44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85" name="Line 44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86" name="Line 44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87" name="Line 4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88" name="Line 4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89" name="Line 4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90" name="Line 45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91" name="Line 45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92" name="Line 45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93" name="Line 4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94" name="Line 4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495" name="Line 4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496" name="Line 45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497" name="Line 45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498" name="Line 45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499" name="Line 460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00" name="Line 4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01" name="Line 4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02" name="Line 46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03" name="Line 46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04" name="Line 46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05" name="Line 46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506" name="Line 46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07" name="Line 4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08" name="Line 46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09" name="Line 47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10" name="Line 47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11" name="Line 47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12" name="Line 47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13" name="Line 4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14" name="Line 4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15" name="Line 47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16" name="Line 47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17" name="Line 47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18" name="Line 47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19" name="Line 4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20" name="Line 4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21" name="Line 4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22" name="Line 48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23" name="Line 48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24" name="Line 48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25" name="Line 4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26" name="Line 4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27" name="Line 4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28" name="Line 48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29" name="Line 49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30" name="Line 49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31" name="Line 4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32" name="Line 4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33" name="Line 4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34" name="Line 49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35" name="Line 49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36" name="Line 49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37" name="Line 4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38" name="Line 4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39" name="Line 5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40" name="Line 50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41" name="Line 50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42" name="Line 50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43" name="Line 5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44" name="Line 5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45" name="Line 5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46" name="Line 50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47" name="Line 50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48" name="Line 50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549" name="Line 510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50" name="Line 5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51" name="Line 5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52" name="Line 5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53" name="Line 51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54" name="Line 51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55" name="Line 51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556" name="Line 51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57" name="Line 5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58" name="Line 5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59" name="Line 5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60" name="Line 52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61" name="Line 52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62" name="Line 52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63" name="Line 5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64" name="Line 5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65" name="Line 5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66" name="Line 52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67" name="Line 52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68" name="Line 52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69" name="Line 5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70" name="Line 5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71" name="Line 5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72" name="Line 53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73" name="Line 53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74" name="Line 53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75" name="Line 5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76" name="Line 5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77" name="Line 5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78" name="Line 53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79" name="Line 54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80" name="Line 54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81" name="Line 5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82" name="Line 5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83" name="Line 5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84" name="Line 54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85" name="Line 54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86" name="Line 54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87" name="Line 5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88" name="Line 5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89" name="Line 5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90" name="Line 55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91" name="Line 55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92" name="Line 55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93" name="Line 5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94" name="Line 5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595" name="Line 5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596" name="Line 55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597" name="Line 55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598" name="Line 55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599" name="Line 560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00" name="Line 5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01" name="Line 5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02" name="Line 56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03" name="Line 56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04" name="Line 56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05" name="Line 56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06" name="Line 5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07" name="Line 5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08" name="Line 56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09" name="Line 57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10" name="Line 57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11" name="Line 57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12" name="Line 5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13" name="Line 5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14" name="Line 5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15" name="Line 57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16" name="Line 57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17" name="Line 57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18" name="Line 5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19" name="Line 5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20" name="Line 5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21" name="Line 58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22" name="Line 58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23" name="Line 58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24" name="Line 5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25" name="Line 5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26" name="Line 5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27" name="Line 58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28" name="Line 58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29" name="Line 59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30" name="Line 5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31" name="Line 5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32" name="Line 5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33" name="Line 59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34" name="Line 59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35" name="Line 59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36" name="Line 5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37" name="Line 5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38" name="Line 5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39" name="Line 60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40" name="Line 60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41" name="Line 60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42" name="Line 6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43" name="Line 6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44" name="Line 6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45" name="Line 60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46" name="Line 60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47" name="Line 60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48" name="Line 6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49" name="Line 6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50" name="Line 6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51" name="Line 61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52" name="Line 61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53" name="Line 61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54" name="Line 6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55" name="Line 6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56" name="Line 6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57" name="Line 61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58" name="Line 61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59" name="Line 62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60" name="Line 6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61" name="Line 6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62" name="Line 6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63" name="Line 62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64" name="Line 62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65" name="Line 62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66" name="Line 6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67" name="Line 6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68" name="Line 6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69" name="Line 63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70" name="Line 63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71" name="Line 63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72" name="Line 6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73" name="Line 6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74" name="Line 6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75" name="Line 63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76" name="Line 63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77" name="Line 63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78" name="Line 6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79" name="Line 6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80" name="Line 6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81" name="Line 64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82" name="Line 64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83" name="Line 64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84" name="Line 6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85" name="Line 6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86" name="Line 6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87" name="Line 64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88" name="Line 64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89" name="Line 65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90" name="Line 65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91" name="Line 6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92" name="Line 6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93" name="Line 65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694" name="Line 65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695" name="Line 65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96" name="Line 65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97" name="Line 6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698" name="Line 6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699" name="Line 66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00" name="Line 66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01" name="Line 66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702" name="Line 663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03" name="Line 66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04" name="Line 6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05" name="Line 6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06" name="Line 66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07" name="Line 66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08" name="Line 66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09" name="Line 67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10" name="Line 6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11" name="Line 6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12" name="Line 67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13" name="Line 67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14" name="Line 67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15" name="Line 67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16" name="Line 6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17" name="Line 6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18" name="Line 67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19" name="Line 68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20" name="Line 68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21" name="Line 6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22" name="Line 68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23" name="Line 6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24" name="Line 68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25" name="Line 68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26" name="Line 68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27" name="Line 6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28" name="Line 68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29" name="Line 6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30" name="Line 69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31" name="Line 69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32" name="Line 69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33" name="Line 6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34" name="Line 6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35" name="Line 6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36" name="Line 69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37" name="Line 69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38" name="Line 69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39" name="Line 7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40" name="Line 7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41" name="Line 7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42" name="Line 70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43" name="Line 70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44" name="Line 70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745" name="Line 706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46" name="Line 7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47" name="Line 7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48" name="Line 7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49" name="Line 71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50" name="Line 71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51" name="Line 71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752" name="Line 713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53" name="Line 7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54" name="Line 7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55" name="Line 7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56" name="Line 71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57" name="Line 71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58" name="Line 71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59" name="Line 7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60" name="Line 7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61" name="Line 7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62" name="Line 72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63" name="Line 72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64" name="Line 72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65" name="Line 7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66" name="Line 7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67" name="Line 7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68" name="Line 72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69" name="Line 73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70" name="Line 73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71" name="Line 7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72" name="Line 7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73" name="Line 7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74" name="Line 73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75" name="Line 73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76" name="Line 73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77" name="Line 7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78" name="Line 7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79" name="Line 7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80" name="Line 74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81" name="Line 74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82" name="Line 74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83" name="Line 7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84" name="Line 7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85" name="Line 7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86" name="Line 74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87" name="Line 74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88" name="Line 74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89" name="Line 7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90" name="Line 75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91" name="Line 7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92" name="Line 75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793" name="Line 75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794" name="Line 75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795" name="Line 756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96" name="Line 75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97" name="Line 7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798" name="Line 7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799" name="Line 76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00" name="Line 76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01" name="Line 76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802" name="Line 763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03" name="Line 76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04" name="Line 7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05" name="Line 7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06" name="Line 76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07" name="Line 76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08" name="Line 76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09" name="Line 77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10" name="Line 7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11" name="Line 7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12" name="Line 77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13" name="Line 77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14" name="Line 77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15" name="Line 77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16" name="Line 7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17" name="Line 7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18" name="Line 77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19" name="Line 78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20" name="Line 78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21" name="Line 7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22" name="Line 78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23" name="Line 7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24" name="Line 78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25" name="Line 78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26" name="Line 78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27" name="Line 7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28" name="Line 78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29" name="Line 7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30" name="Line 79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31" name="Line 79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32" name="Line 79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33" name="Line 7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34" name="Line 7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35" name="Line 7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36" name="Line 79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37" name="Line 79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38" name="Line 79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39" name="Line 8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40" name="Line 8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41" name="Line 8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42" name="Line 80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43" name="Line 80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44" name="Line 80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845" name="Line 806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46" name="Line 8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47" name="Line 8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48" name="Line 8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49" name="Line 81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50" name="Line 81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51" name="Line 81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852" name="Line 813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53" name="Line 8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54" name="Line 8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55" name="Line 8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56" name="Line 81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57" name="Line 81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58" name="Line 81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59" name="Line 8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60" name="Line 8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61" name="Line 8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62" name="Line 82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63" name="Line 82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64" name="Line 82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65" name="Line 8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66" name="Line 8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67" name="Line 8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68" name="Line 82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69" name="Line 83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70" name="Line 83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71" name="Line 8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72" name="Line 8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73" name="Line 8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74" name="Line 83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75" name="Line 83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76" name="Line 83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77" name="Line 8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78" name="Line 8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79" name="Line 8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80" name="Line 84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81" name="Line 84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82" name="Line 84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83" name="Line 8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84" name="Line 8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85" name="Line 8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86" name="Line 84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87" name="Line 84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88" name="Line 84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89" name="Line 8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90" name="Line 85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91" name="Line 8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92" name="Line 85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893" name="Line 85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894" name="Line 85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895" name="Line 856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96" name="Line 85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97" name="Line 8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898" name="Line 8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899" name="Line 86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00" name="Line 86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01" name="Line 86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02" name="Line 86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03" name="Line 86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04" name="Line 8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05" name="Line 86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06" name="Line 86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07" name="Line 86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08" name="Line 86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09" name="Line 87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10" name="Line 8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11" name="Line 87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12" name="Line 87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13" name="Line 87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14" name="Line 8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15" name="Line 87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16" name="Line 8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17" name="Line 87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18" name="Line 87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19" name="Line 88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20" name="Line 8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21" name="Line 8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22" name="Line 88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23" name="Line 88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24" name="Line 88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25" name="Line 88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26" name="Line 8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27" name="Line 8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28" name="Line 88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29" name="Line 89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30" name="Line 89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31" name="Line 89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32" name="Line 8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33" name="Line 8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34" name="Line 8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35" name="Line 89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36" name="Line 89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37" name="Line 89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38" name="Line 8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39" name="Line 9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40" name="Line 9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41" name="Line 90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42" name="Line 90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43" name="Line 90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44" name="Line 9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45" name="Line 9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46" name="Line 9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47" name="Line 90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48" name="Line 90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49" name="Line 91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50" name="Line 9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51" name="Line 9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52" name="Line 9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53" name="Line 91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54" name="Line 91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55" name="Line 91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56" name="Line 9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57" name="Line 9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58" name="Line 9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59" name="Line 92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60" name="Line 92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61" name="Line 92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62" name="Line 9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63" name="Line 9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64" name="Line 9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65" name="Line 92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66" name="Line 92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67" name="Line 92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68" name="Line 9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69" name="Line 9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70" name="Line 9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71" name="Line 93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72" name="Line 93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73" name="Line 93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74" name="Line 9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75" name="Line 9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76" name="Line 9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77" name="Line 93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78" name="Line 93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79" name="Line 94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80" name="Line 9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81" name="Line 9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82" name="Line 9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83" name="Line 94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84" name="Line 94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85" name="Line 94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86" name="Line 9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87" name="Line 9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88" name="Line 9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89" name="Line 95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90" name="Line 95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91" name="Line 95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92" name="Line 9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93" name="Line 9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94" name="Line 9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995" name="Line 95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996" name="Line 95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997" name="Line 95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998" name="Line 959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999" name="Line 9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00" name="Line 9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01" name="Line 9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02" name="Line 96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03" name="Line 96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04" name="Line 96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05" name="Line 9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06" name="Line 9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07" name="Line 9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08" name="Line 96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09" name="Line 97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10" name="Line 97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11" name="Line 9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12" name="Line 9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13" name="Line 9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14" name="Line 97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15" name="Line 97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16" name="Line 97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17" name="Line 9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18" name="Line 9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19" name="Line 9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20" name="Line 98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21" name="Line 98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22" name="Line 98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23" name="Line 9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24" name="Line 9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25" name="Line 9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26" name="Line 98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27" name="Line 98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28" name="Line 98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29" name="Line 9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30" name="Line 9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31" name="Line 9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32" name="Line 99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33" name="Line 99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34" name="Line 99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35" name="Line 9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36" name="Line 9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37" name="Line 9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38" name="Line 99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39" name="Line 100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40" name="Line 100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041" name="Line 100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42" name="Line 10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43" name="Line 10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44" name="Line 10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45" name="Line 100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46" name="Line 100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47" name="Line 100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048" name="Line 1009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49" name="Line 10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50" name="Line 10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51" name="Line 10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52" name="Line 101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53" name="Line 101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54" name="Line 101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55" name="Line 10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56" name="Line 10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57" name="Line 10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58" name="Line 101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59" name="Line 102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60" name="Line 102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61" name="Line 10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62" name="Line 10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63" name="Line 10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64" name="Line 102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65" name="Line 102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66" name="Line 102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67" name="Line 10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68" name="Line 10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69" name="Line 10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70" name="Line 103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71" name="Line 103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72" name="Line 103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73" name="Line 10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74" name="Line 10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75" name="Line 10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76" name="Line 103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77" name="Line 103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78" name="Line 103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79" name="Line 10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80" name="Line 10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81" name="Line 10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82" name="Line 104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83" name="Line 104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84" name="Line 104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85" name="Line 10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86" name="Line 10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87" name="Line 10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88" name="Line 104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89" name="Line 105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90" name="Line 105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091" name="Line 105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92" name="Line 10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93" name="Line 10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94" name="Line 10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095" name="Line 105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096" name="Line 105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097" name="Line 105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098" name="Line 1059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099" name="Line 10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00" name="Line 10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01" name="Line 10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02" name="Line 106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03" name="Line 106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04" name="Line 106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05" name="Line 10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06" name="Line 10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07" name="Line 10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08" name="Line 106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09" name="Line 107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10" name="Line 107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11" name="Line 10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12" name="Line 10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13" name="Line 10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14" name="Line 107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15" name="Line 107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16" name="Line 107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17" name="Line 10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18" name="Line 10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19" name="Line 10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20" name="Line 108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21" name="Line 108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22" name="Line 108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23" name="Line 10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24" name="Line 10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25" name="Line 10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26" name="Line 108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27" name="Line 108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28" name="Line 108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29" name="Line 10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30" name="Line 10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31" name="Line 10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32" name="Line 109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33" name="Line 109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34" name="Line 109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35" name="Line 10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36" name="Line 10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37" name="Line 10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38" name="Line 109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39" name="Line 110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40" name="Line 110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141" name="Line 110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42" name="Line 11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43" name="Line 11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44" name="Line 11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45" name="Line 110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46" name="Line 110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47" name="Line 110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148" name="Line 1109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49" name="Line 11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50" name="Line 11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51" name="Line 11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52" name="Line 111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53" name="Line 111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54" name="Line 111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55" name="Line 11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56" name="Line 11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57" name="Line 11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58" name="Line 111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59" name="Line 112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60" name="Line 112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61" name="Line 11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62" name="Line 11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63" name="Line 11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64" name="Line 112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65" name="Line 112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66" name="Line 112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67" name="Line 11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68" name="Line 11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69" name="Line 11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70" name="Line 113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71" name="Line 113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72" name="Line 113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73" name="Line 11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74" name="Line 11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75" name="Line 11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76" name="Line 113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77" name="Line 113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78" name="Line 113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79" name="Line 11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80" name="Line 11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81" name="Line 11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82" name="Line 114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83" name="Line 114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84" name="Line 114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85" name="Line 11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86" name="Line 11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87" name="Line 11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88" name="Line 114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89" name="Line 115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90" name="Line 115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191" name="Line 115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92" name="Line 11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93" name="Line 11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94" name="Line 11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195" name="Line 115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196" name="Line 115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197" name="Line 115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98" name="Line 11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199" name="Line 11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00" name="Line 11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01" name="Line 116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02" name="Line 116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03" name="Line 116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04" name="Line 11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05" name="Line 11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06" name="Line 11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07" name="Line 116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08" name="Line 116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09" name="Line 117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10" name="Line 11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11" name="Line 11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12" name="Line 11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13" name="Line 117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14" name="Line 117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15" name="Line 117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16" name="Line 11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17" name="Line 11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18" name="Line 11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19" name="Line 118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20" name="Line 118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21" name="Line 118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22" name="Line 118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23" name="Line 11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24" name="Line 11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25" name="Line 118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26" name="Line 118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27" name="Line 118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28" name="Line 118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29" name="Line 11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30" name="Line 11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31" name="Line 119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32" name="Line 119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33" name="Line 119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34" name="Line 11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35" name="Line 11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36" name="Line 11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37" name="Line 119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38" name="Line 119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39" name="Line 120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40" name="Line 12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41" name="Line 12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42" name="Line 12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43" name="Line 120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44" name="Line 120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45" name="Line 120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46" name="Line 12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47" name="Line 12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48" name="Line 12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49" name="Line 121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50" name="Line 121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51" name="Line 121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52" name="Line 12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53" name="Line 12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54" name="Line 12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55" name="Line 121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56" name="Line 121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57" name="Line 121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58" name="Line 12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59" name="Line 12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60" name="Line 12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61" name="Line 122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62" name="Line 122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63" name="Line 122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64" name="Line 12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65" name="Line 12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66" name="Line 12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67" name="Line 122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68" name="Line 122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69" name="Line 123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70" name="Line 12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71" name="Line 12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72" name="Line 12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73" name="Line 123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74" name="Line 123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75" name="Line 123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76" name="Line 12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77" name="Line 12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78" name="Line 12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79" name="Line 124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80" name="Line 124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81" name="Line 124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82" name="Line 12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83" name="Line 12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84" name="Line 12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85" name="Line 124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86" name="Line 124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87" name="Line 124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88" name="Line 12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89" name="Line 12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90" name="Line 125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91" name="Line 125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92" name="Line 125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293" name="Line 125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294" name="Line 1255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95" name="Line 12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96" name="Line 125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297" name="Line 12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298" name="Line 125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299" name="Line 126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00" name="Line 126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01" name="Line 12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02" name="Line 126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03" name="Line 126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04" name="Line 126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05" name="Line 126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06" name="Line 126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07" name="Line 12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08" name="Line 126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09" name="Line 127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310" name="Line 127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11" name="Line 12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12" name="Line 12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13" name="Line 12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14" name="Line 127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15" name="Line 127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16" name="Line 127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17" name="Line 12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18" name="Line 12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19" name="Line 12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320" name="Line 128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21" name="Line 12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22" name="Line 128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23" name="Line 12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24" name="Line 128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25" name="Line 128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26" name="Line 128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327" name="Line 1288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28" name="Line 128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29" name="Line 12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30" name="Line 12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31" name="Line 129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32" name="Line 129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33" name="Line 129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334" name="Line 1295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35" name="Line 12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36" name="Line 12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37" name="Line 12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38" name="Line 129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39" name="Line 130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40" name="Line 130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341" name="Line 130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42" name="Line 13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43" name="Line 13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44" name="Line 13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45" name="Line 130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46" name="Line 130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47" name="Line 130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48" name="Line 13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49" name="Line 13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50" name="Line 13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51" name="Line 131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52" name="Line 131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53" name="Line 131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354" name="Line 1315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55" name="Line 13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56" name="Line 13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57" name="Line 13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58" name="Line 131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59" name="Line 132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60" name="Line 132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61" name="Line 13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62" name="Line 13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63" name="Line 13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64" name="Line 132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65" name="Line 132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66" name="Line 132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367" name="Line 1328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68" name="Line 13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69" name="Line 13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70" name="Line 13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71" name="Line 133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72" name="Line 133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73" name="Line 133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74" name="Line 13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75" name="Line 13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76" name="Line 13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77" name="Line 133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78" name="Line 133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79" name="Line 134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380" name="Line 134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81" name="Line 13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82" name="Line 13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83" name="Line 13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84" name="Line 134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85" name="Line 134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86" name="Line 134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87" name="Line 13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88" name="Line 13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89" name="Line 13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90" name="Line 135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91" name="Line 135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92" name="Line 135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93" name="Line 13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94" name="Line 13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95" name="Line 13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396" name="Line 135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397" name="Line 135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398" name="Line 135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399" name="Line 13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00" name="Line 13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01" name="Line 13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02" name="Line 136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03" name="Line 136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04" name="Line 136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05" name="Line 13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06" name="Line 13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07" name="Line 13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08" name="Line 136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09" name="Line 137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10" name="Line 137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11" name="Line 13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12" name="Line 13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13" name="Line 13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14" name="Line 137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15" name="Line 137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16" name="Line 137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17" name="Line 13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18" name="Line 13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19" name="Line 13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20" name="Line 138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21" name="Line 138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22" name="Line 138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423" name="Line 138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24" name="Line 13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25" name="Line 13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26" name="Line 13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27" name="Line 138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28" name="Line 138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29" name="Line 139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430" name="Line 139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31" name="Line 13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32" name="Line 13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33" name="Line 13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34" name="Line 139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35" name="Line 139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36" name="Line 139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37" name="Line 13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38" name="Line 13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39" name="Line 14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40" name="Line 140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41" name="Line 140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42" name="Line 140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43" name="Line 14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44" name="Line 14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45" name="Line 14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46" name="Line 140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47" name="Line 140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48" name="Line 140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49" name="Line 14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50" name="Line 14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51" name="Line 14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52" name="Line 141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53" name="Line 141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54" name="Line 141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55" name="Line 14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56" name="Line 14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57" name="Line 14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58" name="Line 141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59" name="Line 142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60" name="Line 142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61" name="Line 14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62" name="Line 14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63" name="Line 14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64" name="Line 142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65" name="Line 142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66" name="Line 142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67" name="Line 14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68" name="Line 14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69" name="Line 14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70" name="Line 143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71" name="Line 143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72" name="Line 143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473" name="Line 143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74" name="Line 14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75" name="Line 14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76" name="Line 14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77" name="Line 143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78" name="Line 143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79" name="Line 144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480" name="Line 144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81" name="Line 14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82" name="Line 14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83" name="Line 14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84" name="Line 144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85" name="Line 144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86" name="Line 144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87" name="Line 14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88" name="Line 14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89" name="Line 14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90" name="Line 145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91" name="Line 145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92" name="Line 145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93" name="Line 14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94" name="Line 14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95" name="Line 14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496" name="Line 145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497" name="Line 145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498" name="Line 145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499" name="Line 14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00" name="Line 14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01" name="Line 14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02" name="Line 146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03" name="Line 146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04" name="Line 146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05" name="Line 14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06" name="Line 14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07" name="Line 14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08" name="Line 146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09" name="Line 147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10" name="Line 147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11" name="Line 14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12" name="Line 14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13" name="Line 14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14" name="Line 147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15" name="Line 147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16" name="Line 147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17" name="Line 14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18" name="Line 14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19" name="Line 14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20" name="Line 148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21" name="Line 148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22" name="Line 148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523" name="Line 148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24" name="Line 14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25" name="Line 14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26" name="Line 14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27" name="Line 148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28" name="Line 148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29" name="Line 149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530" name="Line 149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31" name="Line 14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32" name="Line 14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33" name="Line 14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34" name="Line 149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35" name="Line 149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36" name="Line 149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37" name="Line 14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38" name="Line 14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39" name="Line 15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40" name="Line 150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41" name="Line 150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42" name="Line 150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43" name="Line 15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44" name="Line 15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45" name="Line 15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46" name="Line 150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47" name="Line 150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48" name="Line 150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49" name="Line 15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50" name="Line 15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51" name="Line 15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52" name="Line 151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53" name="Line 151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54" name="Line 151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55" name="Line 15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56" name="Line 15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57" name="Line 15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58" name="Line 151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59" name="Line 152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60" name="Line 152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61" name="Line 15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62" name="Line 15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63" name="Line 15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64" name="Line 152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65" name="Line 152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66" name="Line 152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67" name="Line 15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68" name="Line 15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69" name="Line 15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70" name="Line 153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71" name="Line 153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72" name="Line 153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573" name="Line 1534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74" name="Line 15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75" name="Line 15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76" name="Line 15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77" name="Line 153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78" name="Line 153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79" name="Line 154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80" name="Line 15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81" name="Line 15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82" name="Line 15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83" name="Line 154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84" name="Line 154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85" name="Line 154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86" name="Line 15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87" name="Line 15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88" name="Line 15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89" name="Line 155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90" name="Line 155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91" name="Line 155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92" name="Line 15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93" name="Line 15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94" name="Line 15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595" name="Line 155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596" name="Line 155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597" name="Line 155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98" name="Line 15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599" name="Line 15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00" name="Line 15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01" name="Line 156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02" name="Line 156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03" name="Line 156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04" name="Line 15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05" name="Line 15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06" name="Line 15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07" name="Line 156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08" name="Line 156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09" name="Line 157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10" name="Line 15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11" name="Line 15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12" name="Line 15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13" name="Line 157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14" name="Line 157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15" name="Line 157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16" name="Line 15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17" name="Line 15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18" name="Line 15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19" name="Line 158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20" name="Line 158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21" name="Line 158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22" name="Line 158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23" name="Line 15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24" name="Line 15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25" name="Line 158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26" name="Line 158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27" name="Line 158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28" name="Line 158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29" name="Line 15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30" name="Line 15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31" name="Line 159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32" name="Line 159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33" name="Line 159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34" name="Line 15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35" name="Line 15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36" name="Line 15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37" name="Line 159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38" name="Line 159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39" name="Line 160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40" name="Line 16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41" name="Line 16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42" name="Line 16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43" name="Line 160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44" name="Line 160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45" name="Line 160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46" name="Line 16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47" name="Line 16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48" name="Line 16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49" name="Line 161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50" name="Line 161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51" name="Line 161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52" name="Line 16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53" name="Line 16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54" name="Line 16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55" name="Line 161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56" name="Line 161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57" name="Line 161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58" name="Line 16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59" name="Line 16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60" name="Line 16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61" name="Line 162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62" name="Line 162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63" name="Line 162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64" name="Line 16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65" name="Line 16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66" name="Line 16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67" name="Line 162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68" name="Line 162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69" name="Line 163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70" name="Line 16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71" name="Line 16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72" name="Line 16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73" name="Line 163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74" name="Line 163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75" name="Line 163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676" name="Line 163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77" name="Line 16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78" name="Line 16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79" name="Line 16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80" name="Line 164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81" name="Line 164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82" name="Line 164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83" name="Line 16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84" name="Line 16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85" name="Line 16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86" name="Line 164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87" name="Line 164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88" name="Line 164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89" name="Line 16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90" name="Line 165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91" name="Line 16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92" name="Line 165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93" name="Line 165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694" name="Line 165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95" name="Line 16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96" name="Line 165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697" name="Line 16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698" name="Line 165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699" name="Line 166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00" name="Line 166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01" name="Line 16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02" name="Line 166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03" name="Line 166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04" name="Line 166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05" name="Line 166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06" name="Line 166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07" name="Line 16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08" name="Line 166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09" name="Line 167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10" name="Line 167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11" name="Line 167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12" name="Line 167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13" name="Line 16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14" name="Line 16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15" name="Line 167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16" name="Line 167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17" name="Line 167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18" name="Line 167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719" name="Line 1680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20" name="Line 16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21" name="Line 16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22" name="Line 168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23" name="Line 168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24" name="Line 168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25" name="Line 168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726" name="Line 168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27" name="Line 16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28" name="Line 168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29" name="Line 16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30" name="Line 169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31" name="Line 169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32" name="Line 169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33" name="Line 16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34" name="Line 16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35" name="Line 16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36" name="Line 169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37" name="Line 169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38" name="Line 169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39" name="Line 17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40" name="Line 17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41" name="Line 17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42" name="Line 170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43" name="Line 170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44" name="Line 170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45" name="Line 17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46" name="Line 17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47" name="Line 17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48" name="Line 170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49" name="Line 171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50" name="Line 171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51" name="Line 17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52" name="Line 17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53" name="Line 17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54" name="Line 171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55" name="Line 171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56" name="Line 171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57" name="Line 17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58" name="Line 17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59" name="Line 17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60" name="Line 172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61" name="Line 172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62" name="Line 172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63" name="Line 17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64" name="Line 17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65" name="Line 17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66" name="Line 172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67" name="Line 172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68" name="Line 172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769" name="Line 1730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70" name="Line 17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71" name="Line 17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72" name="Line 17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73" name="Line 173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74" name="Line 173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75" name="Line 173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776" name="Line 173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77" name="Line 17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78" name="Line 17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79" name="Line 17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80" name="Line 174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81" name="Line 174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82" name="Line 174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83" name="Line 17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84" name="Line 17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85" name="Line 17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86" name="Line 174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87" name="Line 174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88" name="Line 174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89" name="Line 17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90" name="Line 175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91" name="Line 17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92" name="Line 175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93" name="Line 175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794" name="Line 175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95" name="Line 17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96" name="Line 175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797" name="Line 17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798" name="Line 175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799" name="Line 176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00" name="Line 176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01" name="Line 17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02" name="Line 176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03" name="Line 176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04" name="Line 176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05" name="Line 176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06" name="Line 176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07" name="Line 17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08" name="Line 176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09" name="Line 177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10" name="Line 177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11" name="Line 177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12" name="Line 177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13" name="Line 17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14" name="Line 17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15" name="Line 177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16" name="Line 177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17" name="Line 177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18" name="Line 177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819" name="Line 1780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20" name="Line 17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21" name="Line 17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22" name="Line 178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23" name="Line 178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24" name="Line 178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25" name="Line 178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826" name="Line 178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27" name="Line 17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28" name="Line 178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29" name="Line 17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30" name="Line 179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31" name="Line 179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32" name="Line 179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33" name="Line 17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34" name="Line 17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35" name="Line 17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36" name="Line 179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37" name="Line 179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38" name="Line 179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39" name="Line 18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40" name="Line 18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41" name="Line 18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42" name="Line 180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43" name="Line 180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44" name="Line 180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45" name="Line 18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46" name="Line 18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47" name="Line 18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48" name="Line 180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49" name="Line 181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50" name="Line 181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51" name="Line 18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52" name="Line 18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53" name="Line 18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54" name="Line 181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55" name="Line 181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56" name="Line 181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57" name="Line 18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58" name="Line 18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59" name="Line 18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60" name="Line 182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61" name="Line 182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62" name="Line 182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63" name="Line 18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64" name="Line 18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65" name="Line 18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66" name="Line 182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67" name="Line 182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68" name="Line 182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869" name="Line 1830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70" name="Line 18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71" name="Line 18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72" name="Line 18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73" name="Line 183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74" name="Line 183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75" name="Line 183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76" name="Line 18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77" name="Line 18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78" name="Line 18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79" name="Line 184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80" name="Line 184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81" name="Line 184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82" name="Line 18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83" name="Line 18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84" name="Line 18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85" name="Line 184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86" name="Line 184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87" name="Line 184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88" name="Line 18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89" name="Line 18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90" name="Line 185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91" name="Line 185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92" name="Line 185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93" name="Line 185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94" name="Line 18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95" name="Line 18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96" name="Line 185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897" name="Line 185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898" name="Line 185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899" name="Line 186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00" name="Line 18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01" name="Line 18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02" name="Line 186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03" name="Line 186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04" name="Line 186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05" name="Line 186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06" name="Line 18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07" name="Line 18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08" name="Line 186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09" name="Line 187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10" name="Line 187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11" name="Line 187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12" name="Line 18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13" name="Line 18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14" name="Line 18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15" name="Line 187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16" name="Line 187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17" name="Line 187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18" name="Line 18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19" name="Line 18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20" name="Line 18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21" name="Line 188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22" name="Line 188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23" name="Line 188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24" name="Line 18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25" name="Line 18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26" name="Line 18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27" name="Line 188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28" name="Line 188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29" name="Line 189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30" name="Line 18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31" name="Line 18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32" name="Line 18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33" name="Line 189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34" name="Line 189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35" name="Line 189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36" name="Line 18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37" name="Line 18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38" name="Line 18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39" name="Line 190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40" name="Line 190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41" name="Line 190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42" name="Line 19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43" name="Line 19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44" name="Line 19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45" name="Line 190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46" name="Line 190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47" name="Line 190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48" name="Line 19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49" name="Line 19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50" name="Line 19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51" name="Line 191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52" name="Line 191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53" name="Line 191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54" name="Line 19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55" name="Line 19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56" name="Line 19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57" name="Line 191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58" name="Line 191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59" name="Line 192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60" name="Line 19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61" name="Line 19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62" name="Line 19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63" name="Line 192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64" name="Line 192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65" name="Line 192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66" name="Line 19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67" name="Line 19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68" name="Line 19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69" name="Line 193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70" name="Line 193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71" name="Line 193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972" name="Line 1933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73" name="Line 19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74" name="Line 19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75" name="Line 19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76" name="Line 193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77" name="Line 193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78" name="Line 193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79" name="Line 19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80" name="Line 19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81" name="Line 19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82" name="Line 194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83" name="Line 194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84" name="Line 194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85" name="Line 19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86" name="Line 19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87" name="Line 19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88" name="Line 194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89" name="Line 195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90" name="Line 195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91" name="Line 19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92" name="Line 19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93" name="Line 19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1994" name="Line 195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1995" name="Line 195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1996" name="Line 195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97" name="Line 19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98" name="Line 19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999" name="Line 19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00" name="Line 196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01" name="Line 196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02" name="Line 196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03" name="Line 196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04" name="Line 19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05" name="Line 19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06" name="Line 196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07" name="Line 196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08" name="Line 196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09" name="Line 197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10" name="Line 19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11" name="Line 19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12" name="Line 197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13" name="Line 197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14" name="Line 197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015" name="Line 1976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16" name="Line 19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17" name="Line 19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18" name="Line 19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19" name="Line 198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20" name="Line 198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21" name="Line 198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022" name="Line 1983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23" name="Line 19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24" name="Line 19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25" name="Line 19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26" name="Line 198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27" name="Line 198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28" name="Line 198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29" name="Line 19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30" name="Line 19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31" name="Line 19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32" name="Line 199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33" name="Line 199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34" name="Line 199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35" name="Line 19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36" name="Line 19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37" name="Line 19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38" name="Line 199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39" name="Line 200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40" name="Line 200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41" name="Line 20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42" name="Line 20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43" name="Line 20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44" name="Line 200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45" name="Line 200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46" name="Line 200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47" name="Line 20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48" name="Line 20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49" name="Line 20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50" name="Line 20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51" name="Line 20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52" name="Line 20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53" name="Line 20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54" name="Line 20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55" name="Line 20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56" name="Line 201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57" name="Line 201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58" name="Line 201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59" name="Line 20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60" name="Line 20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61" name="Line 20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62" name="Line 202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63" name="Line 202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64" name="Line 202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065" name="Line 2026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66" name="Line 20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67" name="Line 20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68" name="Line 20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69" name="Line 203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70" name="Line 203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71" name="Line 203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072" name="Line 2033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73" name="Line 20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74" name="Line 20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75" name="Line 20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76" name="Line 203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77" name="Line 203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78" name="Line 203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79" name="Line 20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80" name="Line 20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81" name="Line 20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82" name="Line 204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83" name="Line 204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84" name="Line 204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85" name="Line 20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86" name="Line 20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87" name="Line 20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88" name="Line 204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89" name="Line 205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90" name="Line 205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91" name="Line 20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92" name="Line 20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93" name="Line 20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094" name="Line 205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095" name="Line 205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096" name="Line 205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97" name="Line 20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98" name="Line 20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099" name="Line 20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00" name="Line 206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01" name="Line 206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02" name="Line 206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03" name="Line 206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04" name="Line 20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05" name="Line 20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06" name="Line 206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07" name="Line 206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08" name="Line 206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09" name="Line 207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10" name="Line 20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11" name="Line 20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12" name="Line 207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13" name="Line 207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14" name="Line 207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115" name="Line 2076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16" name="Line 20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17" name="Line 20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18" name="Line 20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19" name="Line 208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20" name="Line 208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21" name="Line 208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122" name="Line 2083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23" name="Line 20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24" name="Line 20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25" name="Line 20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26" name="Line 208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27" name="Line 208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28" name="Line 208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29" name="Line 20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30" name="Line 20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31" name="Line 20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32" name="Line 209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33" name="Line 209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34" name="Line 209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35" name="Line 20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36" name="Line 20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37" name="Line 20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38" name="Line 209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39" name="Line 210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40" name="Line 210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41" name="Line 21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42" name="Line 21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43" name="Line 21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44" name="Line 210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45" name="Line 210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46" name="Line 210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47" name="Line 21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48" name="Line 21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49" name="Line 21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50" name="Line 21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51" name="Line 21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52" name="Line 21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53" name="Line 21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54" name="Line 21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55" name="Line 21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56" name="Line 211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57" name="Line 211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58" name="Line 211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59" name="Line 21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60" name="Line 21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61" name="Line 212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62" name="Line 212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63" name="Line 212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64" name="Line 212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165" name="Line 2126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66" name="Line 21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67" name="Line 21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68" name="Line 21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69" name="Line 213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70" name="Line 213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71" name="Line 213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72" name="Line 21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73" name="Line 21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74" name="Line 21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75" name="Line 213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76" name="Line 213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77" name="Line 213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78" name="Line 21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79" name="Line 21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80" name="Line 21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81" name="Line 214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82" name="Line 214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83" name="Line 214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84" name="Line 21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85" name="Line 21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86" name="Line 21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87" name="Line 214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88" name="Line 214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89" name="Line 215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90" name="Line 215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91" name="Line 215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92" name="Line 21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93" name="Line 215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194" name="Line 215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195" name="Line 215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96" name="Line 215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97" name="Line 215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198" name="Line 21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199" name="Line 216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00" name="Line 216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01" name="Line 216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02" name="Line 216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03" name="Line 216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04" name="Line 21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05" name="Line 216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06" name="Line 216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07" name="Line 216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08" name="Line 216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09" name="Line 217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10" name="Line 21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11" name="Line 217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12" name="Line 217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13" name="Line 217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14" name="Line 21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15" name="Line 217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16" name="Line 21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17" name="Line 217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18" name="Line 217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19" name="Line 218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20" name="Line 21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21" name="Line 21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22" name="Line 218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23" name="Line 218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24" name="Line 218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25" name="Line 218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26" name="Line 21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27" name="Line 21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28" name="Line 218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29" name="Line 219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30" name="Line 219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31" name="Line 219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32" name="Line 21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33" name="Line 21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34" name="Line 21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35" name="Line 219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36" name="Line 219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37" name="Line 219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38" name="Line 21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39" name="Line 22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40" name="Line 22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41" name="Line 220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42" name="Line 220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43" name="Line 220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44" name="Line 22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45" name="Line 22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46" name="Line 22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47" name="Line 220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48" name="Line 220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49" name="Line 221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50" name="Line 22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51" name="Line 22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52" name="Line 22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53" name="Line 221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54" name="Line 221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55" name="Line 221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56" name="Line 22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57" name="Line 22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58" name="Line 22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59" name="Line 222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60" name="Line 222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61" name="Line 222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62" name="Line 22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63" name="Line 22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64" name="Line 22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65" name="Line 222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66" name="Line 222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67" name="Line 222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268" name="Line 2229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69" name="Line 22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70" name="Line 22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71" name="Line 22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72" name="Line 223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73" name="Line 223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74" name="Line 223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75" name="Line 22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76" name="Line 22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77" name="Line 22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78" name="Line 223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79" name="Line 224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80" name="Line 224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81" name="Line 22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82" name="Line 22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83" name="Line 22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84" name="Line 224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85" name="Line 224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86" name="Line 224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87" name="Line 22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88" name="Line 22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89" name="Line 22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90" name="Line 225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91" name="Line 225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92" name="Line 225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93" name="Line 22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94" name="Line 22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95" name="Line 22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296" name="Line 225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297" name="Line 225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298" name="Line 225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299" name="Line 22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00" name="Line 22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01" name="Line 22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02" name="Line 226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03" name="Line 226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04" name="Line 226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05" name="Line 22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06" name="Line 22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07" name="Line 22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08" name="Line 226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09" name="Line 227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10" name="Line 227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311" name="Line 227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12" name="Line 22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13" name="Line 22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14" name="Line 22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15" name="Line 227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16" name="Line 227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17" name="Line 227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318" name="Line 2279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19" name="Line 22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20" name="Line 22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21" name="Line 22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22" name="Line 228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23" name="Line 228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24" name="Line 228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25" name="Line 22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26" name="Line 22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27" name="Line 22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28" name="Line 228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29" name="Line 229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30" name="Line 229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31" name="Line 22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32" name="Line 22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33" name="Line 22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34" name="Line 229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35" name="Line 229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36" name="Line 229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37" name="Line 22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38" name="Line 22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39" name="Line 23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40" name="Line 230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41" name="Line 230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42" name="Line 230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43" name="Line 23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44" name="Line 23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45" name="Line 23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46" name="Line 230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47" name="Line 230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48" name="Line 230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49" name="Line 23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50" name="Line 23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51" name="Line 23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52" name="Line 231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53" name="Line 231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54" name="Line 231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55" name="Line 23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56" name="Line 23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57" name="Line 23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58" name="Line 231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59" name="Line 232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60" name="Line 232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361" name="Line 232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62" name="Line 23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63" name="Line 23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64" name="Line 23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65" name="Line 232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66" name="Line 232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67" name="Line 232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368" name="Line 2329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69" name="Line 23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70" name="Line 23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71" name="Line 23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72" name="Line 233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73" name="Line 233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74" name="Line 233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75" name="Line 23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76" name="Line 23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77" name="Line 23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78" name="Line 233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79" name="Line 234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80" name="Line 234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81" name="Line 23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82" name="Line 23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83" name="Line 23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84" name="Line 234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85" name="Line 234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86" name="Line 234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87" name="Line 23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88" name="Line 23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89" name="Line 235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90" name="Line 235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91" name="Line 235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92" name="Line 235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93" name="Line 23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94" name="Line 23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95" name="Line 235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396" name="Line 235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397" name="Line 235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398" name="Line 235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399" name="Line 23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00" name="Line 23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01" name="Line 236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02" name="Line 236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03" name="Line 236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04" name="Line 236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05" name="Line 23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06" name="Line 23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07" name="Line 236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08" name="Line 236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09" name="Line 237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10" name="Line 237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411" name="Line 237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12" name="Line 23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13" name="Line 237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14" name="Line 237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15" name="Line 237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16" name="Line 237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17" name="Line 237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418" name="Line 2379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19" name="Line 238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20" name="Line 238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21" name="Line 238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22" name="Line 238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23" name="Line 238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24" name="Line 238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25" name="Line 238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26" name="Line 238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27" name="Line 238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28" name="Line 238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29" name="Line 239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30" name="Line 239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31" name="Line 239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32" name="Line 239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33" name="Line 239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34" name="Line 239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35" name="Line 239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36" name="Line 239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37" name="Line 239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38" name="Line 239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39" name="Line 240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40" name="Line 240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41" name="Line 240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42" name="Line 240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43" name="Line 240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44" name="Line 240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45" name="Line 240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46" name="Line 240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47" name="Line 240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48" name="Line 240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49" name="Line 24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50" name="Line 241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51" name="Line 241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52" name="Line 2413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53" name="Line 2414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54" name="Line 2415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55" name="Line 241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56" name="Line 241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57" name="Line 241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58" name="Line 241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59" name="Line 242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60" name="Line 242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461" name="Line 2422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62" name="Line 242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63" name="Line 242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64" name="Line 242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65" name="Line 242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66" name="Line 242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67" name="Line 242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68" name="Line 242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69" name="Line 243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70" name="Line 243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71" name="Line 243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72" name="Line 243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73" name="Line 243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74" name="Line 243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75" name="Line 243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76" name="Line 243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77" name="Line 243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78" name="Line 243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79" name="Line 244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80" name="Line 244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81" name="Line 244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82" name="Line 244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83" name="Line 244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84" name="Line 244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85" name="Line 244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86" name="Line 244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87" name="Line 244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88" name="Line 244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89" name="Line 245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90" name="Line 245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91" name="Line 245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92" name="Line 245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93" name="Line 245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94" name="Line 245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495" name="Line 245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496" name="Line 245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497" name="Line 245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98" name="Line 245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499" name="Line 246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00" name="Line 246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01" name="Line 246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02" name="Line 246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03" name="Line 246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04" name="Line 246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05" name="Line 246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06" name="Line 246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07" name="Line 246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08" name="Line 246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09" name="Line 247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10" name="Line 247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11" name="Line 247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12" name="Line 247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13" name="Line 247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14" name="Line 247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15" name="Line 247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16" name="Line 247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17" name="Line 247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18" name="Line 247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19" name="Line 248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20" name="Line 248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21" name="Line 248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22" name="Line 248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23" name="Line 248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24" name="Line 248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25" name="Line 248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26" name="Line 248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27" name="Line 248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28" name="Line 248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29" name="Line 249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30" name="Line 249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31" name="Line 249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32" name="Line 249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33" name="Line 249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34" name="Line 249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35" name="Line 249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36" name="Line 249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37" name="Line 2498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38" name="Line 2499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39" name="Line 2500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40" name="Line 250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41" name="Line 250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42" name="Line 250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43" name="Line 2504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44" name="Line 2505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45" name="Line 2506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46" name="Line 250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47" name="Line 250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48" name="Line 250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49" name="Line 2510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50" name="Line 2511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51" name="Line 2512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52" name="Line 251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53" name="Line 251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54" name="Line 251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55" name="Line 2516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56" name="Line 2517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57" name="Line 2518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58" name="Line 251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59" name="Line 252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60" name="Line 2521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61" name="Line 2522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62" name="Line 2523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63" name="Line 2524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564" name="Line 2525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65" name="Line 252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66" name="Line 2527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67" name="Line 252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68" name="Line 2529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69" name="Line 2530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70" name="Line 2531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71" name="Line 253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72" name="Line 253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73" name="Line 253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74" name="Line 253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75" name="Line 253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76" name="Line 253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77" name="Line 25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78" name="Line 25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79" name="Line 25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580" name="Line 5237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81" name="Line 523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82" name="Line 523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83" name="Line 524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84" name="Line 524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85" name="Line 524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86" name="Line 524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87" name="Line 524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88" name="Line 5245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89" name="Line 5246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90" name="Line 5247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91" name="Line 5248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92" name="Line 5249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593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94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95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596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597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598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599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00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01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02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03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04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05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606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07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08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09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10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11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12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13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14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15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16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17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18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619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20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21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22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23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24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25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26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27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28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29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30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31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632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33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34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35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36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37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38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39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40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41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42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43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44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645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46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47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48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49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50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51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52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53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54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55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56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57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658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59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60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61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62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63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64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65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66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67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68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69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70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671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72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73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74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75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76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77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78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79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80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81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82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83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684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85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86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87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88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89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90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91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92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93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694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695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696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697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98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699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00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01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02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03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04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05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06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07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08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09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710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11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12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13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14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15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16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717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18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19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20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21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22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23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24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25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26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27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28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29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730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31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32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33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34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35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36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737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38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39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40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41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42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43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744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45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46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47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48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49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50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51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52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53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54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55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56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757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58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59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60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61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62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63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764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65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66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67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68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69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70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771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72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73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74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75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76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77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778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79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80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81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82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83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84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85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86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87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88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89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90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791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92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93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94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795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796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797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98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799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00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01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02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03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804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05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06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07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08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09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10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11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12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13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14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15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16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817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18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19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20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21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22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23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24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25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26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27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28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29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830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31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32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33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34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35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36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837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38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39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40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41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42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43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844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45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46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47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48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49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50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851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52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53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54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55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56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57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58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59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60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61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62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63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864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65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66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67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68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69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70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871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72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73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74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75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76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77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878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79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80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81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82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83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84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885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86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87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88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89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90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91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92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93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94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895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896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897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898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899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00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01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902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903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04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905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06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07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08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909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910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11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912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13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14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15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916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917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18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919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20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21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22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923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924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25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26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27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28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929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930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31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932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33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34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35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936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937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38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939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40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41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42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943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944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45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946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47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48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49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950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951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52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953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54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55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56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957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958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59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60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61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62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963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964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65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966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67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68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69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970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971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72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973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74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75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76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977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978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79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980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81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82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83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984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985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86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987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88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89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90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991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992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93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94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95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2996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2997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2998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2999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000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01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02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03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004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005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006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007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08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09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10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011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012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013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014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15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16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17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018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019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020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021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22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23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24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025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026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027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28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29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30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031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032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033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034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35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36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37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038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039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040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041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42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43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44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045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046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047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048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49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50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51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052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053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054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055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56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57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58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059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060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061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62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63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64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065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066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067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068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69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70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71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072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073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074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075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76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77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78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079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080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081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082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83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84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85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086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087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088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089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90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91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92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093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094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095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96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97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098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099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100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101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102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03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04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05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106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107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108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09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10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11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112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113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114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15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16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17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118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119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120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21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22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23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124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125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126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27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28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29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130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131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132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133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34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35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36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137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138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139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140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41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42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43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144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145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146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147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48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49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50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151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152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153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154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55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56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57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158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159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160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61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62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63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164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165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166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167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68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69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70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171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172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173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174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75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76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77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178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179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180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181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82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83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84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185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186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187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188" name="Line 1"/>
        <xdr:cNvSpPr>
          <a:spLocks/>
        </xdr:cNvSpPr>
      </xdr:nvSpPr>
      <xdr:spPr>
        <a:xfrm>
          <a:off x="9525" y="581025"/>
          <a:ext cx="276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89" name="Line 2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90" name="Line 3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91" name="Line 4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192" name="Line 5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193" name="Line 6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194" name="Line 7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95" name="Line 8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96" name="Line 9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3197" name="Line 10"/>
        <xdr:cNvSpPr>
          <a:spLocks/>
        </xdr:cNvSpPr>
      </xdr:nvSpPr>
      <xdr:spPr>
        <a:xfrm>
          <a:off x="9525" y="2933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9525</xdr:colOff>
      <xdr:row>18</xdr:row>
      <xdr:rowOff>0</xdr:rowOff>
    </xdr:to>
    <xdr:sp>
      <xdr:nvSpPr>
        <xdr:cNvPr id="3198" name="Line 11"/>
        <xdr:cNvSpPr>
          <a:spLocks/>
        </xdr:cNvSpPr>
      </xdr:nvSpPr>
      <xdr:spPr>
        <a:xfrm>
          <a:off x="9525" y="4667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9525</xdr:colOff>
      <xdr:row>25</xdr:row>
      <xdr:rowOff>0</xdr:rowOff>
    </xdr:to>
    <xdr:sp>
      <xdr:nvSpPr>
        <xdr:cNvPr id="3199" name="Line 12"/>
        <xdr:cNvSpPr>
          <a:spLocks/>
        </xdr:cNvSpPr>
      </xdr:nvSpPr>
      <xdr:spPr>
        <a:xfrm>
          <a:off x="9525" y="6400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9525</xdr:colOff>
      <xdr:row>32</xdr:row>
      <xdr:rowOff>0</xdr:rowOff>
    </xdr:to>
    <xdr:sp>
      <xdr:nvSpPr>
        <xdr:cNvPr id="3200" name="Line 13"/>
        <xdr:cNvSpPr>
          <a:spLocks/>
        </xdr:cNvSpPr>
      </xdr:nvSpPr>
      <xdr:spPr>
        <a:xfrm>
          <a:off x="9525" y="813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14</xdr:row>
      <xdr:rowOff>0</xdr:rowOff>
    </xdr:from>
    <xdr:to>
      <xdr:col>9</xdr:col>
      <xdr:colOff>9525</xdr:colOff>
      <xdr:row>14</xdr:row>
      <xdr:rowOff>9525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6305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13</xdr:row>
      <xdr:rowOff>85725</xdr:rowOff>
    </xdr:from>
    <xdr:to>
      <xdr:col>15</xdr:col>
      <xdr:colOff>361950</xdr:colOff>
      <xdr:row>18</xdr:row>
      <xdr:rowOff>38100</xdr:rowOff>
    </xdr:to>
    <xdr:sp>
      <xdr:nvSpPr>
        <xdr:cNvPr id="2" name="Rectangle 1"/>
        <xdr:cNvSpPr>
          <a:spLocks/>
        </xdr:cNvSpPr>
      </xdr:nvSpPr>
      <xdr:spPr>
        <a:xfrm>
          <a:off x="123825" y="5629275"/>
          <a:ext cx="6591300" cy="343852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                                            </a:t>
          </a:r>
          <a:r>
            <a:rPr lang="en-US" cap="none" sz="13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愛喝汽水不運動 學童少「鈣」啦
      專家提醒，想要讓孩子鈣質吸收好，一定要讓他們充分運動；此外，汽水以及高脂肪食物等都會影響鈣質吸收，給孩子補鈣的同時，也要遠離這些不健康的食物。
      部分碳酸飲料與可樂中添加的磷酸，對鈣的新陳代謝和骨質有不利影響。影響鈣質吸收的因素還包括吃太鹹、吃太多動物性蛋白，也都會使得尿中鈣質的排泄增加、影響鈣質吸收。
      只要身體有需求，即使鈣質的攝取不夠，身體也能透過提高吸收率的方式，來促進鈣質吸收。而要讓身體發出想要鈣質的訊號，重點就是運動。尤其戶外運動可以曬太陽促進維他命D，同時又能讓身體發出需要鈣的訊號，運動會使得肌肉強壯、張力變大，這時候身體會自覺必須有更堅硬、結實的骨骼來配合肌肉，就會發出訊號，讓鈣質的吸收更好。
</a:t>
          </a:r>
          <a:r>
            <a:rPr lang="en-US" cap="none" sz="13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iservice.libertytimes.com.tw/IService3/newspic.php?pic=http://www.libertytimes.com.tw/2011/new/jul/7/images/bigPic/11.jpg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zoomScale="85" zoomScaleNormal="85" zoomScalePageLayoutView="0" workbookViewId="0" topLeftCell="A1">
      <selection activeCell="L21" sqref="L21"/>
    </sheetView>
  </sheetViews>
  <sheetFormatPr defaultColWidth="9.00390625" defaultRowHeight="16.5"/>
  <cols>
    <col min="1" max="1" width="3.625" style="64" customWidth="1"/>
    <col min="2" max="3" width="3.125" style="64" customWidth="1"/>
    <col min="4" max="4" width="8.625" style="64" customWidth="1"/>
    <col min="5" max="5" width="5.625" style="64" customWidth="1"/>
    <col min="6" max="7" width="3.125" style="64" customWidth="1"/>
    <col min="8" max="8" width="8.625" style="64" customWidth="1"/>
    <col min="9" max="9" width="5.625" style="64" customWidth="1"/>
    <col min="10" max="11" width="3.125" style="64" customWidth="1"/>
    <col min="12" max="12" width="8.625" style="64" customWidth="1"/>
    <col min="13" max="13" width="5.625" style="64" customWidth="1"/>
    <col min="14" max="14" width="3.625" style="64" customWidth="1"/>
    <col min="15" max="15" width="3.125" style="64" customWidth="1"/>
    <col min="16" max="16" width="8.625" style="64" customWidth="1"/>
    <col min="17" max="17" width="5.625" style="64" customWidth="1"/>
    <col min="18" max="18" width="3.125" style="64" customWidth="1"/>
    <col min="19" max="19" width="9.00390625" style="80" customWidth="1"/>
    <col min="20" max="16384" width="9.00390625" style="4" customWidth="1"/>
  </cols>
  <sheetData>
    <row r="1" spans="1:19" s="1" customFormat="1" ht="25.5" customHeight="1">
      <c r="A1" s="96" t="s">
        <v>43</v>
      </c>
      <c r="B1" s="97"/>
      <c r="C1" s="97"/>
      <c r="D1" s="69"/>
      <c r="E1" s="95" t="s">
        <v>44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70" t="s">
        <v>45</v>
      </c>
      <c r="Q1" s="75"/>
      <c r="R1" s="71" t="s">
        <v>46</v>
      </c>
      <c r="S1" s="80"/>
    </row>
    <row r="2" spans="1:19" s="1" customFormat="1" ht="18.75" customHeight="1" thickBot="1">
      <c r="A2" s="49"/>
      <c r="B2" s="50"/>
      <c r="C2" s="50"/>
      <c r="D2" s="50" t="s">
        <v>47</v>
      </c>
      <c r="E2" s="50">
        <v>13</v>
      </c>
      <c r="F2" s="50" t="s">
        <v>48</v>
      </c>
      <c r="G2" s="50"/>
      <c r="H2" s="51"/>
      <c r="I2" s="50"/>
      <c r="J2" s="50"/>
      <c r="K2" s="50"/>
      <c r="L2" s="50" t="s">
        <v>49</v>
      </c>
      <c r="M2" s="82">
        <v>40868</v>
      </c>
      <c r="N2" s="82"/>
      <c r="O2" s="52" t="s">
        <v>50</v>
      </c>
      <c r="P2" s="66">
        <f>M2+4</f>
        <v>40872</v>
      </c>
      <c r="Q2" s="50"/>
      <c r="R2" s="53"/>
      <c r="S2" s="80"/>
    </row>
    <row r="3" spans="1:19" s="2" customFormat="1" ht="18.75" customHeight="1">
      <c r="A3" s="100"/>
      <c r="B3" s="83" t="s">
        <v>51</v>
      </c>
      <c r="C3" s="90" t="s">
        <v>52</v>
      </c>
      <c r="D3" s="91"/>
      <c r="E3" s="91"/>
      <c r="F3" s="99"/>
      <c r="G3" s="90" t="s">
        <v>53</v>
      </c>
      <c r="H3" s="91"/>
      <c r="I3" s="91"/>
      <c r="J3" s="99"/>
      <c r="K3" s="90" t="s">
        <v>54</v>
      </c>
      <c r="L3" s="91"/>
      <c r="M3" s="91"/>
      <c r="N3" s="99"/>
      <c r="O3" s="90" t="s">
        <v>55</v>
      </c>
      <c r="P3" s="91"/>
      <c r="Q3" s="91"/>
      <c r="R3" s="92"/>
      <c r="S3" s="81"/>
    </row>
    <row r="4" spans="1:19" s="2" customFormat="1" ht="31.5" customHeight="1">
      <c r="A4" s="101"/>
      <c r="B4" s="98"/>
      <c r="C4" s="54" t="s">
        <v>56</v>
      </c>
      <c r="D4" s="55" t="s">
        <v>57</v>
      </c>
      <c r="E4" s="55" t="s">
        <v>58</v>
      </c>
      <c r="F4" s="54" t="s">
        <v>59</v>
      </c>
      <c r="G4" s="54" t="s">
        <v>56</v>
      </c>
      <c r="H4" s="55" t="s">
        <v>57</v>
      </c>
      <c r="I4" s="55" t="s">
        <v>58</v>
      </c>
      <c r="J4" s="54" t="s">
        <v>59</v>
      </c>
      <c r="K4" s="54" t="s">
        <v>56</v>
      </c>
      <c r="L4" s="55" t="s">
        <v>57</v>
      </c>
      <c r="M4" s="55" t="s">
        <v>58</v>
      </c>
      <c r="N4" s="54" t="s">
        <v>59</v>
      </c>
      <c r="O4" s="54" t="s">
        <v>56</v>
      </c>
      <c r="P4" s="55" t="s">
        <v>57</v>
      </c>
      <c r="Q4" s="55" t="s">
        <v>58</v>
      </c>
      <c r="R4" s="56" t="s">
        <v>59</v>
      </c>
      <c r="S4" s="81"/>
    </row>
    <row r="5" spans="1:19" s="3" customFormat="1" ht="19.5" customHeight="1">
      <c r="A5" s="102">
        <f>M2</f>
        <v>40868</v>
      </c>
      <c r="B5" s="89" t="s">
        <v>60</v>
      </c>
      <c r="C5" s="89" t="s">
        <v>61</v>
      </c>
      <c r="D5" s="57" t="s">
        <v>62</v>
      </c>
      <c r="E5" s="58">
        <v>6</v>
      </c>
      <c r="F5" s="58" t="s">
        <v>63</v>
      </c>
      <c r="G5" s="169" t="s">
        <v>64</v>
      </c>
      <c r="H5" s="76" t="s">
        <v>65</v>
      </c>
      <c r="I5" s="77">
        <v>1.8</v>
      </c>
      <c r="J5" s="58" t="s">
        <v>63</v>
      </c>
      <c r="K5" s="89" t="s">
        <v>66</v>
      </c>
      <c r="L5" s="57" t="s">
        <v>67</v>
      </c>
      <c r="M5" s="58">
        <v>17</v>
      </c>
      <c r="N5" s="58" t="s">
        <v>63</v>
      </c>
      <c r="O5" s="84" t="s">
        <v>68</v>
      </c>
      <c r="P5" s="76" t="s">
        <v>69</v>
      </c>
      <c r="Q5" s="58">
        <v>6</v>
      </c>
      <c r="R5" s="67" t="s">
        <v>63</v>
      </c>
      <c r="S5" s="170"/>
    </row>
    <row r="6" spans="1:19" s="3" customFormat="1" ht="19.5" customHeight="1">
      <c r="A6" s="103"/>
      <c r="B6" s="84"/>
      <c r="C6" s="84"/>
      <c r="D6" s="57" t="s">
        <v>70</v>
      </c>
      <c r="E6" s="58">
        <v>5</v>
      </c>
      <c r="F6" s="58" t="s">
        <v>63</v>
      </c>
      <c r="G6" s="171"/>
      <c r="H6" s="57" t="s">
        <v>71</v>
      </c>
      <c r="I6" s="58">
        <v>3</v>
      </c>
      <c r="J6" s="58" t="s">
        <v>63</v>
      </c>
      <c r="K6" s="84"/>
      <c r="L6" s="57" t="s">
        <v>72</v>
      </c>
      <c r="M6" s="58">
        <v>0.2</v>
      </c>
      <c r="N6" s="58" t="s">
        <v>63</v>
      </c>
      <c r="O6" s="84"/>
      <c r="P6" s="57" t="s">
        <v>73</v>
      </c>
      <c r="Q6" s="58">
        <v>1.5</v>
      </c>
      <c r="R6" s="67" t="s">
        <v>63</v>
      </c>
      <c r="S6" s="170"/>
    </row>
    <row r="7" spans="1:19" s="3" customFormat="1" ht="19.5" customHeight="1">
      <c r="A7" s="88"/>
      <c r="B7" s="84"/>
      <c r="C7" s="84"/>
      <c r="D7" s="57" t="s">
        <v>74</v>
      </c>
      <c r="E7" s="58">
        <v>0.2</v>
      </c>
      <c r="F7" s="58" t="s">
        <v>63</v>
      </c>
      <c r="G7" s="171"/>
      <c r="H7" s="57" t="s">
        <v>75</v>
      </c>
      <c r="I7" s="58">
        <v>0.15</v>
      </c>
      <c r="J7" s="58" t="s">
        <v>63</v>
      </c>
      <c r="K7" s="84"/>
      <c r="L7" s="57" t="s">
        <v>76</v>
      </c>
      <c r="M7" s="58">
        <v>0.2</v>
      </c>
      <c r="N7" s="58" t="s">
        <v>63</v>
      </c>
      <c r="O7" s="84"/>
      <c r="P7" s="57" t="s">
        <v>77</v>
      </c>
      <c r="Q7" s="58">
        <v>4</v>
      </c>
      <c r="R7" s="67" t="s">
        <v>78</v>
      </c>
      <c r="S7" s="170"/>
    </row>
    <row r="8" spans="1:19" s="3" customFormat="1" ht="19.5" customHeight="1">
      <c r="A8" s="88"/>
      <c r="B8" s="84"/>
      <c r="C8" s="84"/>
      <c r="D8" s="172" t="s">
        <v>79</v>
      </c>
      <c r="E8" s="58">
        <v>0.2</v>
      </c>
      <c r="F8" s="58" t="s">
        <v>63</v>
      </c>
      <c r="G8" s="171"/>
      <c r="H8" s="57" t="s">
        <v>80</v>
      </c>
      <c r="I8" s="58">
        <v>0.3</v>
      </c>
      <c r="J8" s="58" t="s">
        <v>63</v>
      </c>
      <c r="K8" s="84"/>
      <c r="L8" s="57" t="s">
        <v>80</v>
      </c>
      <c r="M8" s="58">
        <v>0.3</v>
      </c>
      <c r="N8" s="58" t="s">
        <v>63</v>
      </c>
      <c r="O8" s="84"/>
      <c r="P8" s="57" t="s">
        <v>79</v>
      </c>
      <c r="Q8" s="58">
        <v>0.2</v>
      </c>
      <c r="R8" s="67" t="s">
        <v>63</v>
      </c>
      <c r="S8" s="170"/>
    </row>
    <row r="9" spans="1:19" s="3" customFormat="1" ht="19.5" customHeight="1">
      <c r="A9" s="86" t="s">
        <v>81</v>
      </c>
      <c r="B9" s="84"/>
      <c r="C9" s="84"/>
      <c r="D9" s="173"/>
      <c r="E9" s="174"/>
      <c r="F9" s="175"/>
      <c r="G9" s="171"/>
      <c r="H9" s="57"/>
      <c r="I9" s="58"/>
      <c r="J9" s="58"/>
      <c r="K9" s="84"/>
      <c r="L9" s="57"/>
      <c r="M9" s="58"/>
      <c r="N9" s="58"/>
      <c r="O9" s="84"/>
      <c r="P9" s="57"/>
      <c r="Q9" s="58"/>
      <c r="R9" s="67"/>
      <c r="S9" s="170"/>
    </row>
    <row r="10" spans="1:19" s="3" customFormat="1" ht="19.5" customHeight="1">
      <c r="A10" s="86"/>
      <c r="B10" s="84"/>
      <c r="C10" s="84"/>
      <c r="D10" s="173"/>
      <c r="E10" s="174"/>
      <c r="F10" s="175"/>
      <c r="G10" s="171"/>
      <c r="H10" s="57"/>
      <c r="I10" s="58"/>
      <c r="J10" s="58"/>
      <c r="K10" s="84"/>
      <c r="L10" s="57" t="s">
        <v>82</v>
      </c>
      <c r="M10" s="58">
        <v>0.1</v>
      </c>
      <c r="N10" s="58" t="s">
        <v>63</v>
      </c>
      <c r="O10" s="84"/>
      <c r="P10" s="57"/>
      <c r="Q10" s="58"/>
      <c r="R10" s="67"/>
      <c r="S10" s="170"/>
    </row>
    <row r="11" spans="1:19" s="3" customFormat="1" ht="19.5" customHeight="1" thickBot="1">
      <c r="A11" s="59" t="s">
        <v>83</v>
      </c>
      <c r="B11" s="85"/>
      <c r="C11" s="85"/>
      <c r="D11" s="60"/>
      <c r="E11" s="61"/>
      <c r="F11" s="61"/>
      <c r="G11" s="85"/>
      <c r="H11" s="60"/>
      <c r="I11" s="61"/>
      <c r="J11" s="61"/>
      <c r="K11" s="85"/>
      <c r="L11" s="62"/>
      <c r="M11" s="63"/>
      <c r="N11" s="63"/>
      <c r="O11" s="85"/>
      <c r="P11" s="62"/>
      <c r="Q11" s="63"/>
      <c r="R11" s="68"/>
      <c r="S11" s="170"/>
    </row>
    <row r="12" spans="1:19" s="1" customFormat="1" ht="19.5" customHeight="1">
      <c r="A12" s="87">
        <f>A5+1</f>
        <v>40869</v>
      </c>
      <c r="B12" s="89" t="s">
        <v>84</v>
      </c>
      <c r="C12" s="84" t="s">
        <v>85</v>
      </c>
      <c r="D12" s="57" t="s">
        <v>86</v>
      </c>
      <c r="E12" s="77">
        <v>11</v>
      </c>
      <c r="F12" s="58" t="s">
        <v>63</v>
      </c>
      <c r="G12" s="89" t="s">
        <v>87</v>
      </c>
      <c r="H12" s="173" t="s">
        <v>88</v>
      </c>
      <c r="I12" s="174">
        <v>7</v>
      </c>
      <c r="J12" s="175" t="s">
        <v>63</v>
      </c>
      <c r="K12" s="83" t="s">
        <v>66</v>
      </c>
      <c r="L12" s="57" t="s">
        <v>89</v>
      </c>
      <c r="M12" s="58">
        <v>13</v>
      </c>
      <c r="N12" s="58" t="s">
        <v>63</v>
      </c>
      <c r="O12" s="83" t="s">
        <v>90</v>
      </c>
      <c r="P12" s="57" t="s">
        <v>91</v>
      </c>
      <c r="Q12" s="58">
        <v>5.5</v>
      </c>
      <c r="R12" s="67" t="s">
        <v>63</v>
      </c>
      <c r="S12" s="80"/>
    </row>
    <row r="13" spans="1:19" s="1" customFormat="1" ht="19.5" customHeight="1">
      <c r="A13" s="88"/>
      <c r="B13" s="84"/>
      <c r="C13" s="84"/>
      <c r="D13" s="57" t="s">
        <v>92</v>
      </c>
      <c r="E13" s="58">
        <v>3.5</v>
      </c>
      <c r="F13" s="58" t="s">
        <v>63</v>
      </c>
      <c r="G13" s="84"/>
      <c r="H13" s="173" t="s">
        <v>80</v>
      </c>
      <c r="I13" s="174">
        <v>0.5</v>
      </c>
      <c r="J13" s="175" t="s">
        <v>63</v>
      </c>
      <c r="K13" s="84"/>
      <c r="L13" s="57" t="s">
        <v>72</v>
      </c>
      <c r="M13" s="58">
        <v>0.2</v>
      </c>
      <c r="N13" s="58" t="s">
        <v>63</v>
      </c>
      <c r="O13" s="84"/>
      <c r="P13" s="57" t="s">
        <v>93</v>
      </c>
      <c r="Q13" s="58">
        <v>1.8</v>
      </c>
      <c r="R13" s="67" t="s">
        <v>63</v>
      </c>
      <c r="S13" s="80"/>
    </row>
    <row r="14" spans="1:19" s="1" customFormat="1" ht="19.5" customHeight="1">
      <c r="A14" s="88"/>
      <c r="B14" s="84"/>
      <c r="C14" s="84"/>
      <c r="D14" s="57" t="s">
        <v>94</v>
      </c>
      <c r="E14" s="58">
        <v>0.9</v>
      </c>
      <c r="F14" s="58" t="s">
        <v>63</v>
      </c>
      <c r="G14" s="84"/>
      <c r="H14" s="176" t="s">
        <v>95</v>
      </c>
      <c r="I14" s="174">
        <v>3</v>
      </c>
      <c r="J14" s="175" t="s">
        <v>63</v>
      </c>
      <c r="K14" s="84"/>
      <c r="L14" s="57" t="s">
        <v>80</v>
      </c>
      <c r="M14" s="58">
        <v>0.3</v>
      </c>
      <c r="N14" s="58" t="s">
        <v>63</v>
      </c>
      <c r="O14" s="84"/>
      <c r="P14" s="57" t="s">
        <v>96</v>
      </c>
      <c r="Q14" s="58">
        <v>1</v>
      </c>
      <c r="R14" s="67" t="s">
        <v>97</v>
      </c>
      <c r="S14" s="80"/>
    </row>
    <row r="15" spans="1:19" s="1" customFormat="1" ht="19.5" customHeight="1">
      <c r="A15" s="88"/>
      <c r="B15" s="84"/>
      <c r="C15" s="84"/>
      <c r="D15" s="57" t="s">
        <v>98</v>
      </c>
      <c r="E15" s="58">
        <v>1</v>
      </c>
      <c r="F15" s="58" t="s">
        <v>99</v>
      </c>
      <c r="G15" s="84"/>
      <c r="H15" s="173" t="s">
        <v>100</v>
      </c>
      <c r="I15" s="174">
        <v>1</v>
      </c>
      <c r="J15" s="175" t="s">
        <v>63</v>
      </c>
      <c r="K15" s="84"/>
      <c r="L15" s="57"/>
      <c r="M15" s="58"/>
      <c r="N15" s="58"/>
      <c r="O15" s="84"/>
      <c r="P15" s="57"/>
      <c r="Q15" s="58"/>
      <c r="R15" s="67"/>
      <c r="S15" s="80"/>
    </row>
    <row r="16" spans="1:19" s="1" customFormat="1" ht="19.5" customHeight="1">
      <c r="A16" s="86" t="s">
        <v>81</v>
      </c>
      <c r="B16" s="84"/>
      <c r="C16" s="84"/>
      <c r="D16" s="57" t="s">
        <v>101</v>
      </c>
      <c r="E16" s="58">
        <v>1</v>
      </c>
      <c r="F16" s="58" t="s">
        <v>99</v>
      </c>
      <c r="G16" s="84"/>
      <c r="H16" s="76"/>
      <c r="I16" s="77"/>
      <c r="J16" s="77"/>
      <c r="K16" s="84"/>
      <c r="L16" s="57"/>
      <c r="M16" s="58"/>
      <c r="N16" s="58"/>
      <c r="O16" s="84"/>
      <c r="P16" s="57"/>
      <c r="Q16" s="58"/>
      <c r="R16" s="67"/>
      <c r="S16" s="80"/>
    </row>
    <row r="17" spans="1:19" s="1" customFormat="1" ht="19.5" customHeight="1">
      <c r="A17" s="86"/>
      <c r="B17" s="84"/>
      <c r="C17" s="84"/>
      <c r="D17" s="57"/>
      <c r="E17" s="58"/>
      <c r="F17" s="58"/>
      <c r="G17" s="84"/>
      <c r="H17" s="76"/>
      <c r="I17" s="77"/>
      <c r="J17" s="77"/>
      <c r="K17" s="84"/>
      <c r="L17" s="57" t="s">
        <v>102</v>
      </c>
      <c r="M17" s="58">
        <v>3</v>
      </c>
      <c r="N17" s="58" t="s">
        <v>63</v>
      </c>
      <c r="O17" s="84"/>
      <c r="P17" s="57"/>
      <c r="Q17" s="58"/>
      <c r="R17" s="67"/>
      <c r="S17" s="80"/>
    </row>
    <row r="18" spans="1:19" s="1" customFormat="1" ht="19.5" customHeight="1" thickBot="1">
      <c r="A18" s="59" t="s">
        <v>103</v>
      </c>
      <c r="B18" s="85"/>
      <c r="C18" s="85"/>
      <c r="D18" s="62"/>
      <c r="E18" s="63"/>
      <c r="F18" s="63"/>
      <c r="G18" s="85"/>
      <c r="H18" s="62"/>
      <c r="I18" s="63"/>
      <c r="J18" s="63"/>
      <c r="K18" s="85"/>
      <c r="L18" s="62" t="s">
        <v>104</v>
      </c>
      <c r="M18" s="63"/>
      <c r="N18" s="63"/>
      <c r="O18" s="85"/>
      <c r="P18" s="62"/>
      <c r="Q18" s="63"/>
      <c r="R18" s="68"/>
      <c r="S18" s="80"/>
    </row>
    <row r="19" spans="1:19" s="1" customFormat="1" ht="19.5" customHeight="1">
      <c r="A19" s="87">
        <f>A12+1</f>
        <v>40870</v>
      </c>
      <c r="B19" s="83" t="s">
        <v>105</v>
      </c>
      <c r="C19" s="83" t="s">
        <v>106</v>
      </c>
      <c r="D19" s="76" t="s">
        <v>105</v>
      </c>
      <c r="E19" s="77">
        <v>8.5</v>
      </c>
      <c r="F19" s="77" t="s">
        <v>63</v>
      </c>
      <c r="G19" s="89" t="s">
        <v>107</v>
      </c>
      <c r="H19" s="57" t="s">
        <v>108</v>
      </c>
      <c r="I19" s="58" t="s">
        <v>109</v>
      </c>
      <c r="J19" s="58" t="s">
        <v>110</v>
      </c>
      <c r="K19" s="89"/>
      <c r="L19" s="57"/>
      <c r="M19" s="58"/>
      <c r="N19" s="58"/>
      <c r="O19" s="84" t="s">
        <v>111</v>
      </c>
      <c r="P19" s="57" t="s">
        <v>112</v>
      </c>
      <c r="Q19" s="58">
        <v>3</v>
      </c>
      <c r="R19" s="67" t="s">
        <v>63</v>
      </c>
      <c r="S19" s="80"/>
    </row>
    <row r="20" spans="1:19" s="1" customFormat="1" ht="19.5" customHeight="1">
      <c r="A20" s="88"/>
      <c r="B20" s="84"/>
      <c r="C20" s="84"/>
      <c r="D20" s="57" t="s">
        <v>113</v>
      </c>
      <c r="E20" s="58">
        <v>3.5</v>
      </c>
      <c r="F20" s="58" t="s">
        <v>63</v>
      </c>
      <c r="G20" s="84"/>
      <c r="H20" s="57" t="s">
        <v>79</v>
      </c>
      <c r="I20" s="58">
        <v>0.2</v>
      </c>
      <c r="J20" s="58" t="s">
        <v>63</v>
      </c>
      <c r="K20" s="84"/>
      <c r="L20" s="57"/>
      <c r="M20" s="58"/>
      <c r="N20" s="58"/>
      <c r="O20" s="84"/>
      <c r="P20" s="57" t="s">
        <v>114</v>
      </c>
      <c r="Q20" s="58">
        <v>1</v>
      </c>
      <c r="R20" s="67" t="s">
        <v>99</v>
      </c>
      <c r="S20" s="80"/>
    </row>
    <row r="21" spans="1:19" s="1" customFormat="1" ht="19.5" customHeight="1">
      <c r="A21" s="88"/>
      <c r="B21" s="84"/>
      <c r="C21" s="84"/>
      <c r="D21" s="57" t="s">
        <v>91</v>
      </c>
      <c r="E21" s="58">
        <v>7</v>
      </c>
      <c r="F21" s="58" t="s">
        <v>63</v>
      </c>
      <c r="G21" s="84"/>
      <c r="H21" s="57"/>
      <c r="I21" s="58"/>
      <c r="J21" s="58"/>
      <c r="K21" s="84"/>
      <c r="L21" s="57"/>
      <c r="M21" s="58"/>
      <c r="N21" s="58"/>
      <c r="O21" s="84"/>
      <c r="P21" s="57" t="s">
        <v>92</v>
      </c>
      <c r="Q21" s="58">
        <v>0.6</v>
      </c>
      <c r="R21" s="67" t="s">
        <v>63</v>
      </c>
      <c r="S21" s="80"/>
    </row>
    <row r="22" spans="1:19" s="1" customFormat="1" ht="19.5" customHeight="1">
      <c r="A22" s="88"/>
      <c r="B22" s="84"/>
      <c r="C22" s="84"/>
      <c r="D22" s="57" t="s">
        <v>115</v>
      </c>
      <c r="E22" s="58">
        <v>0.2</v>
      </c>
      <c r="F22" s="58" t="s">
        <v>63</v>
      </c>
      <c r="G22" s="84"/>
      <c r="H22" s="57"/>
      <c r="I22" s="58"/>
      <c r="J22" s="58"/>
      <c r="K22" s="84"/>
      <c r="L22" s="57"/>
      <c r="M22" s="58"/>
      <c r="N22" s="58"/>
      <c r="O22" s="84"/>
      <c r="P22" s="57" t="s">
        <v>116</v>
      </c>
      <c r="Q22" s="58">
        <v>2</v>
      </c>
      <c r="R22" s="67" t="s">
        <v>63</v>
      </c>
      <c r="S22" s="80"/>
    </row>
    <row r="23" spans="1:19" s="1" customFormat="1" ht="19.5" customHeight="1">
      <c r="A23" s="86" t="s">
        <v>81</v>
      </c>
      <c r="B23" s="84"/>
      <c r="C23" s="84"/>
      <c r="D23" s="57" t="s">
        <v>76</v>
      </c>
      <c r="E23" s="58">
        <v>0.2</v>
      </c>
      <c r="F23" s="58" t="s">
        <v>63</v>
      </c>
      <c r="G23" s="84"/>
      <c r="H23" s="57"/>
      <c r="I23" s="58"/>
      <c r="J23" s="58"/>
      <c r="K23" s="84"/>
      <c r="L23" s="57"/>
      <c r="M23" s="58"/>
      <c r="N23" s="58"/>
      <c r="O23" s="84"/>
      <c r="P23" s="57" t="s">
        <v>117</v>
      </c>
      <c r="Q23" s="58">
        <v>1</v>
      </c>
      <c r="R23" s="67" t="s">
        <v>78</v>
      </c>
      <c r="S23" s="80"/>
    </row>
    <row r="24" spans="1:19" s="1" customFormat="1" ht="19.5" customHeight="1">
      <c r="A24" s="86"/>
      <c r="B24" s="84"/>
      <c r="C24" s="84"/>
      <c r="D24" s="57" t="s">
        <v>92</v>
      </c>
      <c r="E24" s="58">
        <v>2.5</v>
      </c>
      <c r="F24" s="58" t="s">
        <v>63</v>
      </c>
      <c r="G24" s="84"/>
      <c r="H24" s="177"/>
      <c r="I24" s="178"/>
      <c r="J24" s="178"/>
      <c r="K24" s="84"/>
      <c r="L24" s="57"/>
      <c r="M24" s="58"/>
      <c r="N24" s="58"/>
      <c r="O24" s="84"/>
      <c r="P24" s="57" t="s">
        <v>118</v>
      </c>
      <c r="Q24" s="58">
        <v>1</v>
      </c>
      <c r="R24" s="67" t="s">
        <v>99</v>
      </c>
      <c r="S24" s="80"/>
    </row>
    <row r="25" spans="1:19" s="1" customFormat="1" ht="19.5" customHeight="1" thickBot="1">
      <c r="A25" s="59" t="s">
        <v>119</v>
      </c>
      <c r="B25" s="85"/>
      <c r="C25" s="85"/>
      <c r="D25" s="60" t="s">
        <v>120</v>
      </c>
      <c r="E25" s="61">
        <v>0.2</v>
      </c>
      <c r="F25" s="61" t="s">
        <v>63</v>
      </c>
      <c r="G25" s="85"/>
      <c r="H25" s="60"/>
      <c r="I25" s="61"/>
      <c r="J25" s="61"/>
      <c r="K25" s="85"/>
      <c r="L25" s="62"/>
      <c r="M25" s="63"/>
      <c r="N25" s="63"/>
      <c r="O25" s="85"/>
      <c r="P25" s="62"/>
      <c r="Q25" s="63"/>
      <c r="R25" s="68"/>
      <c r="S25" s="80"/>
    </row>
    <row r="26" spans="1:19" s="1" customFormat="1" ht="19.5" customHeight="1">
      <c r="A26" s="87">
        <f>A19+1</f>
        <v>40871</v>
      </c>
      <c r="B26" s="89" t="s">
        <v>121</v>
      </c>
      <c r="C26" s="84" t="s">
        <v>122</v>
      </c>
      <c r="D26" s="57" t="s">
        <v>123</v>
      </c>
      <c r="E26" s="77">
        <v>15</v>
      </c>
      <c r="F26" s="58" t="s">
        <v>63</v>
      </c>
      <c r="G26" s="89" t="s">
        <v>124</v>
      </c>
      <c r="H26" s="57" t="s">
        <v>116</v>
      </c>
      <c r="I26" s="58">
        <v>10</v>
      </c>
      <c r="J26" s="77" t="s">
        <v>63</v>
      </c>
      <c r="K26" s="89" t="s">
        <v>66</v>
      </c>
      <c r="L26" s="57" t="s">
        <v>125</v>
      </c>
      <c r="M26" s="58">
        <v>13</v>
      </c>
      <c r="N26" s="58" t="s">
        <v>63</v>
      </c>
      <c r="O26" s="89" t="s">
        <v>126</v>
      </c>
      <c r="P26" s="57" t="s">
        <v>127</v>
      </c>
      <c r="Q26" s="58">
        <v>2.4</v>
      </c>
      <c r="R26" s="67" t="s">
        <v>63</v>
      </c>
      <c r="S26" s="80"/>
    </row>
    <row r="27" spans="1:19" s="1" customFormat="1" ht="19.5" customHeight="1">
      <c r="A27" s="88"/>
      <c r="B27" s="84"/>
      <c r="C27" s="84"/>
      <c r="D27" s="57" t="s">
        <v>79</v>
      </c>
      <c r="E27" s="58">
        <v>0.2</v>
      </c>
      <c r="F27" s="58" t="s">
        <v>63</v>
      </c>
      <c r="G27" s="84"/>
      <c r="H27" s="78" t="s">
        <v>128</v>
      </c>
      <c r="I27" s="79">
        <v>15</v>
      </c>
      <c r="J27" s="79" t="s">
        <v>129</v>
      </c>
      <c r="K27" s="84"/>
      <c r="L27" s="57" t="s">
        <v>72</v>
      </c>
      <c r="M27" s="58">
        <v>0.2</v>
      </c>
      <c r="N27" s="58" t="s">
        <v>63</v>
      </c>
      <c r="O27" s="84"/>
      <c r="P27" s="57" t="s">
        <v>130</v>
      </c>
      <c r="Q27" s="58">
        <v>4</v>
      </c>
      <c r="R27" s="67" t="s">
        <v>63</v>
      </c>
      <c r="S27" s="80"/>
    </row>
    <row r="28" spans="1:19" s="1" customFormat="1" ht="19.5" customHeight="1">
      <c r="A28" s="88"/>
      <c r="B28" s="84"/>
      <c r="C28" s="84"/>
      <c r="D28" s="57" t="s">
        <v>76</v>
      </c>
      <c r="E28" s="58">
        <v>0.5</v>
      </c>
      <c r="F28" s="58" t="s">
        <v>63</v>
      </c>
      <c r="G28" s="84"/>
      <c r="H28" s="78" t="s">
        <v>131</v>
      </c>
      <c r="I28" s="79">
        <v>15</v>
      </c>
      <c r="J28" s="79" t="s">
        <v>129</v>
      </c>
      <c r="K28" s="84"/>
      <c r="L28" s="57"/>
      <c r="M28" s="58"/>
      <c r="N28" s="58"/>
      <c r="O28" s="84"/>
      <c r="P28" s="57" t="s">
        <v>80</v>
      </c>
      <c r="Q28" s="58">
        <v>0.2</v>
      </c>
      <c r="R28" s="67" t="s">
        <v>63</v>
      </c>
      <c r="S28" s="80"/>
    </row>
    <row r="29" spans="1:19" s="1" customFormat="1" ht="19.5" customHeight="1">
      <c r="A29" s="88"/>
      <c r="B29" s="84"/>
      <c r="C29" s="84"/>
      <c r="D29" s="57" t="s">
        <v>132</v>
      </c>
      <c r="E29" s="58">
        <v>0.5</v>
      </c>
      <c r="F29" s="58" t="s">
        <v>63</v>
      </c>
      <c r="G29" s="84"/>
      <c r="H29" s="78" t="s">
        <v>133</v>
      </c>
      <c r="I29" s="79"/>
      <c r="J29" s="79"/>
      <c r="K29" s="84"/>
      <c r="L29" s="57"/>
      <c r="M29" s="58"/>
      <c r="N29" s="58"/>
      <c r="O29" s="84"/>
      <c r="P29" s="57" t="s">
        <v>120</v>
      </c>
      <c r="Q29" s="58">
        <v>0.15</v>
      </c>
      <c r="R29" s="67" t="s">
        <v>63</v>
      </c>
      <c r="S29" s="80"/>
    </row>
    <row r="30" spans="1:19" s="1" customFormat="1" ht="19.5" customHeight="1">
      <c r="A30" s="86" t="s">
        <v>81</v>
      </c>
      <c r="B30" s="84"/>
      <c r="C30" s="84"/>
      <c r="D30" s="57" t="s">
        <v>134</v>
      </c>
      <c r="E30" s="58">
        <v>1</v>
      </c>
      <c r="F30" s="58" t="s">
        <v>135</v>
      </c>
      <c r="G30" s="84"/>
      <c r="H30" s="57"/>
      <c r="I30" s="58"/>
      <c r="J30" s="58"/>
      <c r="K30" s="84"/>
      <c r="L30" s="78" t="s">
        <v>133</v>
      </c>
      <c r="M30" s="79"/>
      <c r="N30" s="79"/>
      <c r="O30" s="84"/>
      <c r="P30" s="57" t="s">
        <v>136</v>
      </c>
      <c r="Q30" s="58">
        <v>1</v>
      </c>
      <c r="R30" s="67" t="s">
        <v>63</v>
      </c>
      <c r="S30" s="80"/>
    </row>
    <row r="31" spans="1:19" s="1" customFormat="1" ht="19.5" customHeight="1">
      <c r="A31" s="86"/>
      <c r="B31" s="84"/>
      <c r="C31" s="84"/>
      <c r="D31" s="57"/>
      <c r="E31" s="58"/>
      <c r="F31" s="58"/>
      <c r="G31" s="84"/>
      <c r="H31" s="57"/>
      <c r="I31" s="77"/>
      <c r="J31" s="77"/>
      <c r="K31" s="84"/>
      <c r="L31" s="78" t="s">
        <v>137</v>
      </c>
      <c r="M31" s="79">
        <v>0.5</v>
      </c>
      <c r="N31" s="79" t="s">
        <v>63</v>
      </c>
      <c r="O31" s="84"/>
      <c r="P31" s="57"/>
      <c r="Q31" s="58"/>
      <c r="R31" s="67"/>
      <c r="S31" s="80"/>
    </row>
    <row r="32" spans="1:19" s="1" customFormat="1" ht="19.5" customHeight="1" thickBot="1">
      <c r="A32" s="59" t="s">
        <v>138</v>
      </c>
      <c r="B32" s="85"/>
      <c r="C32" s="85"/>
      <c r="D32" s="62"/>
      <c r="E32" s="63"/>
      <c r="F32" s="63"/>
      <c r="G32" s="85"/>
      <c r="H32" s="60"/>
      <c r="I32" s="63"/>
      <c r="J32" s="63"/>
      <c r="K32" s="85"/>
      <c r="L32" s="62" t="s">
        <v>139</v>
      </c>
      <c r="M32" s="63"/>
      <c r="N32" s="63"/>
      <c r="O32" s="85"/>
      <c r="P32" s="62"/>
      <c r="Q32" s="63"/>
      <c r="R32" s="68"/>
      <c r="S32" s="80"/>
    </row>
    <row r="33" spans="1:19" s="1" customFormat="1" ht="19.5" customHeight="1">
      <c r="A33" s="87">
        <f>A26+1</f>
        <v>40872</v>
      </c>
      <c r="B33" s="83" t="s">
        <v>140</v>
      </c>
      <c r="C33" s="89" t="s">
        <v>141</v>
      </c>
      <c r="D33" s="57" t="s">
        <v>142</v>
      </c>
      <c r="E33" s="58">
        <v>17</v>
      </c>
      <c r="F33" s="58" t="s">
        <v>63</v>
      </c>
      <c r="G33" s="89" t="s">
        <v>143</v>
      </c>
      <c r="H33" s="57" t="s">
        <v>144</v>
      </c>
      <c r="I33" s="58">
        <v>3</v>
      </c>
      <c r="J33" s="58" t="s">
        <v>63</v>
      </c>
      <c r="K33" s="89" t="s">
        <v>66</v>
      </c>
      <c r="L33" s="57" t="s">
        <v>145</v>
      </c>
      <c r="M33" s="58">
        <v>11</v>
      </c>
      <c r="N33" s="58" t="s">
        <v>63</v>
      </c>
      <c r="O33" s="179" t="s">
        <v>146</v>
      </c>
      <c r="P33" s="180" t="s">
        <v>147</v>
      </c>
      <c r="Q33" s="181">
        <v>0.6</v>
      </c>
      <c r="R33" s="182" t="s">
        <v>63</v>
      </c>
      <c r="S33" s="80"/>
    </row>
    <row r="34" spans="1:19" s="1" customFormat="1" ht="19.5" customHeight="1">
      <c r="A34" s="88"/>
      <c r="B34" s="84"/>
      <c r="C34" s="84"/>
      <c r="D34" s="57" t="s">
        <v>148</v>
      </c>
      <c r="E34" s="58">
        <v>3.5</v>
      </c>
      <c r="F34" s="58" t="s">
        <v>63</v>
      </c>
      <c r="G34" s="84"/>
      <c r="H34" s="57" t="s">
        <v>113</v>
      </c>
      <c r="I34" s="58">
        <v>1.5</v>
      </c>
      <c r="J34" s="58" t="s">
        <v>63</v>
      </c>
      <c r="K34" s="84"/>
      <c r="L34" s="57" t="s">
        <v>72</v>
      </c>
      <c r="M34" s="58">
        <v>0.2</v>
      </c>
      <c r="N34" s="58" t="s">
        <v>63</v>
      </c>
      <c r="O34" s="183"/>
      <c r="P34" s="180" t="s">
        <v>149</v>
      </c>
      <c r="Q34" s="181">
        <v>3.6</v>
      </c>
      <c r="R34" s="182" t="s">
        <v>63</v>
      </c>
      <c r="S34" s="80"/>
    </row>
    <row r="35" spans="1:19" s="1" customFormat="1" ht="19.5" customHeight="1">
      <c r="A35" s="88"/>
      <c r="B35" s="84"/>
      <c r="C35" s="84"/>
      <c r="D35" s="57" t="s">
        <v>79</v>
      </c>
      <c r="E35" s="58">
        <v>0.2</v>
      </c>
      <c r="F35" s="58" t="s">
        <v>63</v>
      </c>
      <c r="G35" s="84"/>
      <c r="H35" s="57" t="s">
        <v>89</v>
      </c>
      <c r="I35" s="58">
        <v>3.5</v>
      </c>
      <c r="J35" s="58" t="s">
        <v>63</v>
      </c>
      <c r="K35" s="84"/>
      <c r="L35" s="57" t="s">
        <v>150</v>
      </c>
      <c r="M35" s="58">
        <v>0.9</v>
      </c>
      <c r="N35" s="58" t="s">
        <v>63</v>
      </c>
      <c r="O35" s="183"/>
      <c r="P35" s="180" t="s">
        <v>151</v>
      </c>
      <c r="Q35" s="181">
        <v>7</v>
      </c>
      <c r="R35" s="182" t="s">
        <v>78</v>
      </c>
      <c r="S35" s="80"/>
    </row>
    <row r="36" spans="1:19" s="1" customFormat="1" ht="19.5" customHeight="1">
      <c r="A36" s="88"/>
      <c r="B36" s="84"/>
      <c r="C36" s="84"/>
      <c r="D36" s="57"/>
      <c r="E36" s="58"/>
      <c r="F36" s="58"/>
      <c r="G36" s="84"/>
      <c r="H36" s="57" t="s">
        <v>80</v>
      </c>
      <c r="I36" s="58">
        <v>0.3</v>
      </c>
      <c r="J36" s="58" t="s">
        <v>63</v>
      </c>
      <c r="K36" s="84"/>
      <c r="L36" s="57"/>
      <c r="M36" s="58"/>
      <c r="N36" s="58"/>
      <c r="O36" s="183"/>
      <c r="P36" s="180"/>
      <c r="Q36" s="181"/>
      <c r="R36" s="182"/>
      <c r="S36" s="80"/>
    </row>
    <row r="37" spans="1:19" s="1" customFormat="1" ht="19.5" customHeight="1">
      <c r="A37" s="86" t="s">
        <v>81</v>
      </c>
      <c r="B37" s="84"/>
      <c r="C37" s="84"/>
      <c r="D37" s="57"/>
      <c r="E37" s="58"/>
      <c r="F37" s="58"/>
      <c r="G37" s="84"/>
      <c r="H37" s="57" t="s">
        <v>152</v>
      </c>
      <c r="I37" s="58">
        <v>0.2</v>
      </c>
      <c r="J37" s="58" t="s">
        <v>63</v>
      </c>
      <c r="K37" s="84"/>
      <c r="L37" s="78" t="s">
        <v>133</v>
      </c>
      <c r="M37" s="79"/>
      <c r="N37" s="79"/>
      <c r="O37" s="183"/>
      <c r="P37" s="180"/>
      <c r="Q37" s="181"/>
      <c r="R37" s="182"/>
      <c r="S37" s="80"/>
    </row>
    <row r="38" spans="1:19" s="1" customFormat="1" ht="19.5" customHeight="1">
      <c r="A38" s="86"/>
      <c r="B38" s="84"/>
      <c r="C38" s="84"/>
      <c r="D38" s="57"/>
      <c r="E38" s="58"/>
      <c r="F38" s="58"/>
      <c r="G38" s="84"/>
      <c r="H38" s="57" t="s">
        <v>76</v>
      </c>
      <c r="I38" s="58">
        <v>0.2</v>
      </c>
      <c r="J38" s="58" t="s">
        <v>63</v>
      </c>
      <c r="K38" s="84"/>
      <c r="L38" s="78" t="s">
        <v>153</v>
      </c>
      <c r="M38" s="79">
        <v>0.9</v>
      </c>
      <c r="N38" s="79" t="s">
        <v>63</v>
      </c>
      <c r="O38" s="183"/>
      <c r="P38" s="180"/>
      <c r="Q38" s="181"/>
      <c r="R38" s="182"/>
      <c r="S38" s="80"/>
    </row>
    <row r="39" spans="1:19" s="1" customFormat="1" ht="19.5" customHeight="1" thickBot="1">
      <c r="A39" s="59" t="s">
        <v>154</v>
      </c>
      <c r="B39" s="85"/>
      <c r="C39" s="85"/>
      <c r="D39" s="62"/>
      <c r="E39" s="63"/>
      <c r="F39" s="63"/>
      <c r="G39" s="85"/>
      <c r="H39" s="60"/>
      <c r="I39" s="61"/>
      <c r="J39" s="61"/>
      <c r="K39" s="85"/>
      <c r="L39" s="62" t="s">
        <v>139</v>
      </c>
      <c r="M39" s="63"/>
      <c r="N39" s="63"/>
      <c r="O39" s="184"/>
      <c r="P39" s="185"/>
      <c r="Q39" s="186"/>
      <c r="R39" s="187"/>
      <c r="S39" s="80"/>
    </row>
    <row r="40" spans="1:19" s="1" customFormat="1" ht="19.5" customHeight="1">
      <c r="A40" s="94" t="s">
        <v>155</v>
      </c>
      <c r="B40" s="94"/>
      <c r="C40" s="64"/>
      <c r="D40" s="64"/>
      <c r="E40" s="94" t="s">
        <v>156</v>
      </c>
      <c r="F40" s="94"/>
      <c r="G40" s="94"/>
      <c r="H40" s="64"/>
      <c r="I40" s="64"/>
      <c r="J40" s="93" t="s">
        <v>157</v>
      </c>
      <c r="K40" s="94"/>
      <c r="L40" s="64" t="s">
        <v>158</v>
      </c>
      <c r="M40" s="64"/>
      <c r="N40" s="65"/>
      <c r="O40" s="65"/>
      <c r="P40" s="64" t="s">
        <v>159</v>
      </c>
      <c r="Q40" s="93" t="s">
        <v>160</v>
      </c>
      <c r="R40" s="93"/>
      <c r="S40" s="80"/>
    </row>
  </sheetData>
  <sheetProtection/>
  <mergeCells count="48">
    <mergeCell ref="B5:B11"/>
    <mergeCell ref="G12:G18"/>
    <mergeCell ref="A40:B40"/>
    <mergeCell ref="E40:G40"/>
    <mergeCell ref="A33:A36"/>
    <mergeCell ref="B33:B39"/>
    <mergeCell ref="C33:C39"/>
    <mergeCell ref="G33:G39"/>
    <mergeCell ref="E1:O1"/>
    <mergeCell ref="A1:C1"/>
    <mergeCell ref="K5:K11"/>
    <mergeCell ref="B3:B4"/>
    <mergeCell ref="C3:F3"/>
    <mergeCell ref="C5:C11"/>
    <mergeCell ref="A3:A4"/>
    <mergeCell ref="A5:A8"/>
    <mergeCell ref="G3:J3"/>
    <mergeCell ref="K3:N3"/>
    <mergeCell ref="A19:A22"/>
    <mergeCell ref="O5:O11"/>
    <mergeCell ref="K12:K18"/>
    <mergeCell ref="O12:O18"/>
    <mergeCell ref="A16:A17"/>
    <mergeCell ref="A9:A10"/>
    <mergeCell ref="G5:G11"/>
    <mergeCell ref="B12:B18"/>
    <mergeCell ref="A12:A15"/>
    <mergeCell ref="C12:C18"/>
    <mergeCell ref="A37:A38"/>
    <mergeCell ref="Q40:R40"/>
    <mergeCell ref="K33:K39"/>
    <mergeCell ref="O33:O39"/>
    <mergeCell ref="J40:K40"/>
    <mergeCell ref="K19:K25"/>
    <mergeCell ref="O19:O25"/>
    <mergeCell ref="O3:R3"/>
    <mergeCell ref="O26:O32"/>
    <mergeCell ref="K26:K32"/>
    <mergeCell ref="M2:N2"/>
    <mergeCell ref="G26:G32"/>
    <mergeCell ref="A30:A31"/>
    <mergeCell ref="A26:A29"/>
    <mergeCell ref="B26:B32"/>
    <mergeCell ref="C26:C32"/>
    <mergeCell ref="C19:C25"/>
    <mergeCell ref="G19:G25"/>
    <mergeCell ref="A23:A24"/>
    <mergeCell ref="B19:B25"/>
  </mergeCells>
  <printOptions horizontalCentered="1"/>
  <pageMargins left="0.4330708661417323" right="0.35433070866141736" top="0.4724409448818898" bottom="0.472440944881889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="90" zoomScaleNormal="90" zoomScalePageLayoutView="0" workbookViewId="0" topLeftCell="A1">
      <selection activeCell="O13" sqref="O13"/>
    </sheetView>
  </sheetViews>
  <sheetFormatPr defaultColWidth="9.00390625" defaultRowHeight="16.5"/>
  <cols>
    <col min="1" max="1" width="4.625" style="23" customWidth="1"/>
    <col min="2" max="16" width="5.625" style="23" customWidth="1"/>
    <col min="17" max="16384" width="9.00390625" style="5" customWidth="1"/>
  </cols>
  <sheetData>
    <row r="1" spans="1:16" ht="36" customHeight="1" thickBot="1">
      <c r="A1" s="151" t="s">
        <v>161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 t="s">
        <v>33</v>
      </c>
      <c r="M1" s="151"/>
      <c r="N1" s="151"/>
      <c r="O1" s="151"/>
      <c r="P1" s="151"/>
    </row>
    <row r="2" spans="1:16" ht="19.5" customHeight="1">
      <c r="A2" s="152" t="s">
        <v>0</v>
      </c>
      <c r="B2" s="107">
        <f>'菜單明細'!A5</f>
        <v>40868</v>
      </c>
      <c r="C2" s="108"/>
      <c r="D2" s="109"/>
      <c r="E2" s="107">
        <f>B2+1</f>
        <v>40869</v>
      </c>
      <c r="F2" s="108"/>
      <c r="G2" s="109"/>
      <c r="H2" s="107">
        <f>E2+1</f>
        <v>40870</v>
      </c>
      <c r="I2" s="108"/>
      <c r="J2" s="109"/>
      <c r="K2" s="107">
        <f>H2+1</f>
        <v>40871</v>
      </c>
      <c r="L2" s="108"/>
      <c r="M2" s="109"/>
      <c r="N2" s="107">
        <f>K2+1</f>
        <v>40872</v>
      </c>
      <c r="O2" s="108"/>
      <c r="P2" s="157"/>
    </row>
    <row r="3" spans="1:16" ht="19.5" customHeight="1" thickBot="1">
      <c r="A3" s="153"/>
      <c r="B3" s="142" t="s">
        <v>1</v>
      </c>
      <c r="C3" s="143"/>
      <c r="D3" s="144"/>
      <c r="E3" s="154" t="s">
        <v>2</v>
      </c>
      <c r="F3" s="155"/>
      <c r="G3" s="156"/>
      <c r="H3" s="154" t="s">
        <v>3</v>
      </c>
      <c r="I3" s="155"/>
      <c r="J3" s="156"/>
      <c r="K3" s="154" t="s">
        <v>4</v>
      </c>
      <c r="L3" s="155"/>
      <c r="M3" s="156"/>
      <c r="N3" s="154" t="s">
        <v>5</v>
      </c>
      <c r="O3" s="155"/>
      <c r="P3" s="158"/>
    </row>
    <row r="4" spans="1:16" ht="49.5" customHeight="1" thickBot="1" thickTop="1">
      <c r="A4" s="6" t="s">
        <v>6</v>
      </c>
      <c r="B4" s="122" t="str">
        <f>'菜單明細'!B5</f>
        <v>黑芝麻飯</v>
      </c>
      <c r="C4" s="123"/>
      <c r="D4" s="124"/>
      <c r="E4" s="122" t="str">
        <f>'菜單明細'!B12</f>
        <v>地瓜飯</v>
      </c>
      <c r="F4" s="123"/>
      <c r="G4" s="124"/>
      <c r="H4" s="132" t="str">
        <f>'菜單明細'!B19</f>
        <v>米粉</v>
      </c>
      <c r="I4" s="133"/>
      <c r="J4" s="134"/>
      <c r="K4" s="125" t="str">
        <f>'菜單明細'!B26</f>
        <v>麥片飯</v>
      </c>
      <c r="L4" s="126"/>
      <c r="M4" s="135"/>
      <c r="N4" s="125" t="str">
        <f>'菜單明細'!B33</f>
        <v>糙米飯</v>
      </c>
      <c r="O4" s="126"/>
      <c r="P4" s="127"/>
    </row>
    <row r="5" spans="1:16" ht="49.5" customHeight="1">
      <c r="A5" s="7" t="s">
        <v>7</v>
      </c>
      <c r="B5" s="104" t="str">
        <f>'菜單明細'!C5</f>
        <v>三杯鮑菇</v>
      </c>
      <c r="C5" s="105"/>
      <c r="D5" s="106"/>
      <c r="E5" s="104" t="str">
        <f>'菜單明細'!C12</f>
        <v>糖醋豬柳</v>
      </c>
      <c r="F5" s="105"/>
      <c r="G5" s="106"/>
      <c r="H5" s="128" t="str">
        <f>'菜單明細'!C19</f>
        <v>南瓜米粉</v>
      </c>
      <c r="I5" s="129"/>
      <c r="J5" s="131"/>
      <c r="K5" s="128" t="str">
        <f>'菜單明細'!C26</f>
        <v>蔥爆鴨肉</v>
      </c>
      <c r="L5" s="129"/>
      <c r="M5" s="131"/>
      <c r="N5" s="128" t="str">
        <f>'菜單明細'!C33</f>
        <v>筍干豬腳</v>
      </c>
      <c r="O5" s="129"/>
      <c r="P5" s="130"/>
    </row>
    <row r="6" spans="1:16" ht="49.5" customHeight="1">
      <c r="A6" s="7" t="s">
        <v>8</v>
      </c>
      <c r="B6" s="140" t="str">
        <f>'菜單明細'!G5</f>
        <v>香菇麵筋</v>
      </c>
      <c r="C6" s="140"/>
      <c r="D6" s="140"/>
      <c r="E6" s="145" t="str">
        <f>'菜單明細'!G12</f>
        <v>西芹袖菇</v>
      </c>
      <c r="F6" s="146"/>
      <c r="G6" s="147"/>
      <c r="H6" s="128" t="str">
        <f>'菜單明細'!G19</f>
        <v>滷雞腿</v>
      </c>
      <c r="I6" s="129"/>
      <c r="J6" s="131"/>
      <c r="K6" s="128" t="str">
        <f>'菜單明細'!G26</f>
        <v>三色蛋</v>
      </c>
      <c r="L6" s="129"/>
      <c r="M6" s="131"/>
      <c r="N6" s="128" t="str">
        <f>'菜單明細'!G33</f>
        <v>螞蟻上樹</v>
      </c>
      <c r="O6" s="129"/>
      <c r="P6" s="130"/>
    </row>
    <row r="7" spans="1:16" ht="49.5" customHeight="1">
      <c r="A7" s="7" t="s">
        <v>9</v>
      </c>
      <c r="B7" s="140" t="s">
        <v>34</v>
      </c>
      <c r="C7" s="140"/>
      <c r="D7" s="140"/>
      <c r="E7" s="140" t="s">
        <v>34</v>
      </c>
      <c r="F7" s="140"/>
      <c r="G7" s="140"/>
      <c r="H7" s="128"/>
      <c r="I7" s="129"/>
      <c r="J7" s="131"/>
      <c r="K7" s="140" t="s">
        <v>42</v>
      </c>
      <c r="L7" s="140"/>
      <c r="M7" s="140"/>
      <c r="N7" s="140" t="s">
        <v>34</v>
      </c>
      <c r="O7" s="140"/>
      <c r="P7" s="141"/>
    </row>
    <row r="8" spans="1:16" ht="49.5" customHeight="1" thickBot="1">
      <c r="A8" s="8" t="s">
        <v>10</v>
      </c>
      <c r="B8" s="148" t="str">
        <f>'菜單明細'!O5</f>
        <v>四神山藥湯</v>
      </c>
      <c r="C8" s="149"/>
      <c r="D8" s="150"/>
      <c r="E8" s="136" t="str">
        <f>'菜單明細'!O12</f>
        <v>南瓜排骨湯</v>
      </c>
      <c r="F8" s="137"/>
      <c r="G8" s="139"/>
      <c r="H8" s="136" t="str">
        <f>'菜單明細'!O19</f>
        <v>玉米濃湯</v>
      </c>
      <c r="I8" s="137"/>
      <c r="J8" s="139"/>
      <c r="K8" s="136" t="str">
        <f>'菜單明細'!O26</f>
        <v>清水肉羹湯</v>
      </c>
      <c r="L8" s="137"/>
      <c r="M8" s="139"/>
      <c r="N8" s="136" t="str">
        <f>'菜單明細'!O33</f>
        <v>紫米西米露</v>
      </c>
      <c r="O8" s="137"/>
      <c r="P8" s="138"/>
    </row>
    <row r="9" spans="1:16" ht="36" customHeight="1">
      <c r="A9" s="9" t="s">
        <v>11</v>
      </c>
      <c r="B9" s="115"/>
      <c r="C9" s="116"/>
      <c r="D9" s="117"/>
      <c r="E9" s="111" t="s">
        <v>40</v>
      </c>
      <c r="F9" s="112"/>
      <c r="G9" s="114"/>
      <c r="H9" s="111"/>
      <c r="I9" s="112"/>
      <c r="J9" s="114"/>
      <c r="K9" s="111" t="s">
        <v>40</v>
      </c>
      <c r="L9" s="112"/>
      <c r="M9" s="114"/>
      <c r="N9" s="111" t="s">
        <v>40</v>
      </c>
      <c r="O9" s="112"/>
      <c r="P9" s="113"/>
    </row>
    <row r="10" spans="1:16" s="14" customFormat="1" ht="19.5" customHeight="1">
      <c r="A10" s="119" t="s">
        <v>12</v>
      </c>
      <c r="B10" s="10" t="s">
        <v>13</v>
      </c>
      <c r="C10" s="11">
        <f>C11*4+C12*9+C13*4</f>
        <v>691.8</v>
      </c>
      <c r="D10" s="12" t="s">
        <v>14</v>
      </c>
      <c r="E10" s="10" t="s">
        <v>13</v>
      </c>
      <c r="F10" s="11">
        <f>F11*4+F12*9+F13*4</f>
        <v>695.5</v>
      </c>
      <c r="G10" s="12" t="s">
        <v>14</v>
      </c>
      <c r="H10" s="10" t="s">
        <v>13</v>
      </c>
      <c r="I10" s="11">
        <f>I11*4+I12*9+I13*4</f>
        <v>693.9</v>
      </c>
      <c r="J10" s="12" t="s">
        <v>14</v>
      </c>
      <c r="K10" s="10" t="s">
        <v>13</v>
      </c>
      <c r="L10" s="11">
        <f>L11*4+L12*9+L13*4</f>
        <v>691.3</v>
      </c>
      <c r="M10" s="12" t="s">
        <v>14</v>
      </c>
      <c r="N10" s="10" t="s">
        <v>13</v>
      </c>
      <c r="O10" s="11">
        <f>O11*4+O12*9+O13*4</f>
        <v>697.2</v>
      </c>
      <c r="P10" s="13" t="s">
        <v>14</v>
      </c>
    </row>
    <row r="11" spans="1:16" s="14" customFormat="1" ht="19.5" customHeight="1">
      <c r="A11" s="120"/>
      <c r="B11" s="15" t="s">
        <v>37</v>
      </c>
      <c r="C11" s="16">
        <v>21.4</v>
      </c>
      <c r="D11" s="17" t="s">
        <v>15</v>
      </c>
      <c r="E11" s="15" t="s">
        <v>37</v>
      </c>
      <c r="F11" s="16">
        <v>21.8</v>
      </c>
      <c r="G11" s="17" t="s">
        <v>36</v>
      </c>
      <c r="H11" s="15" t="s">
        <v>37</v>
      </c>
      <c r="I11" s="16">
        <v>21.7</v>
      </c>
      <c r="J11" s="17" t="s">
        <v>36</v>
      </c>
      <c r="K11" s="15" t="s">
        <v>37</v>
      </c>
      <c r="L11" s="16">
        <v>21.6</v>
      </c>
      <c r="M11" s="17" t="s">
        <v>36</v>
      </c>
      <c r="N11" s="15" t="s">
        <v>37</v>
      </c>
      <c r="O11" s="16">
        <v>21.5</v>
      </c>
      <c r="P11" s="18" t="s">
        <v>15</v>
      </c>
    </row>
    <row r="12" spans="1:16" s="14" customFormat="1" ht="19.5" customHeight="1">
      <c r="A12" s="120"/>
      <c r="B12" s="15" t="s">
        <v>38</v>
      </c>
      <c r="C12" s="16">
        <v>18.6</v>
      </c>
      <c r="D12" s="17" t="s">
        <v>15</v>
      </c>
      <c r="E12" s="15" t="s">
        <v>38</v>
      </c>
      <c r="F12" s="16">
        <v>18.7</v>
      </c>
      <c r="G12" s="17" t="s">
        <v>36</v>
      </c>
      <c r="H12" s="15" t="s">
        <v>38</v>
      </c>
      <c r="I12" s="16">
        <v>18.7</v>
      </c>
      <c r="J12" s="17" t="s">
        <v>36</v>
      </c>
      <c r="K12" s="15" t="s">
        <v>38</v>
      </c>
      <c r="L12" s="16">
        <v>18.5</v>
      </c>
      <c r="M12" s="17" t="s">
        <v>36</v>
      </c>
      <c r="N12" s="15" t="s">
        <v>38</v>
      </c>
      <c r="O12" s="16">
        <v>18.8</v>
      </c>
      <c r="P12" s="18" t="s">
        <v>15</v>
      </c>
    </row>
    <row r="13" spans="1:16" s="14" customFormat="1" ht="19.5" customHeight="1" thickBot="1">
      <c r="A13" s="121"/>
      <c r="B13" s="19" t="s">
        <v>39</v>
      </c>
      <c r="C13" s="20">
        <v>109.7</v>
      </c>
      <c r="D13" s="21" t="s">
        <v>15</v>
      </c>
      <c r="E13" s="19" t="s">
        <v>39</v>
      </c>
      <c r="F13" s="20">
        <v>110</v>
      </c>
      <c r="G13" s="21" t="s">
        <v>36</v>
      </c>
      <c r="H13" s="19" t="s">
        <v>39</v>
      </c>
      <c r="I13" s="20">
        <v>109.7</v>
      </c>
      <c r="J13" s="21" t="s">
        <v>36</v>
      </c>
      <c r="K13" s="19" t="s">
        <v>39</v>
      </c>
      <c r="L13" s="20">
        <v>109.6</v>
      </c>
      <c r="M13" s="21" t="s">
        <v>36</v>
      </c>
      <c r="N13" s="19" t="s">
        <v>39</v>
      </c>
      <c r="O13" s="20">
        <v>110.5</v>
      </c>
      <c r="P13" s="22" t="s">
        <v>15</v>
      </c>
    </row>
    <row r="14" ht="60" customHeight="1">
      <c r="R14" s="24"/>
    </row>
    <row r="15" ht="60" customHeight="1">
      <c r="J15" s="73"/>
    </row>
    <row r="16" ht="60" customHeight="1">
      <c r="J16" s="74"/>
    </row>
    <row r="17" ht="60" customHeight="1"/>
    <row r="18" ht="34.5" customHeight="1"/>
    <row r="19" spans="1:16" ht="25.5" customHeight="1">
      <c r="A19" s="118" t="s">
        <v>16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</row>
    <row r="20" spans="1:17" ht="25.5" customHeight="1">
      <c r="A20" s="110" t="s">
        <v>17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72"/>
    </row>
    <row r="22" ht="16.5">
      <c r="G22" s="25"/>
    </row>
  </sheetData>
  <sheetProtection/>
  <mergeCells count="46">
    <mergeCell ref="L1:P1"/>
    <mergeCell ref="A1:K1"/>
    <mergeCell ref="A2:A3"/>
    <mergeCell ref="E2:G2"/>
    <mergeCell ref="E3:G3"/>
    <mergeCell ref="K3:M3"/>
    <mergeCell ref="H3:J3"/>
    <mergeCell ref="N2:P2"/>
    <mergeCell ref="H2:J2"/>
    <mergeCell ref="N3:P3"/>
    <mergeCell ref="E8:G8"/>
    <mergeCell ref="B2:D2"/>
    <mergeCell ref="B3:D3"/>
    <mergeCell ref="E6:G6"/>
    <mergeCell ref="E7:G7"/>
    <mergeCell ref="E4:G4"/>
    <mergeCell ref="E5:G5"/>
    <mergeCell ref="B8:D8"/>
    <mergeCell ref="B7:D7"/>
    <mergeCell ref="B6:D6"/>
    <mergeCell ref="N8:P8"/>
    <mergeCell ref="H7:J7"/>
    <mergeCell ref="K8:M8"/>
    <mergeCell ref="N7:P7"/>
    <mergeCell ref="H8:J8"/>
    <mergeCell ref="K7:M7"/>
    <mergeCell ref="B4:D4"/>
    <mergeCell ref="N4:P4"/>
    <mergeCell ref="N5:P5"/>
    <mergeCell ref="N6:P6"/>
    <mergeCell ref="H6:J6"/>
    <mergeCell ref="K6:M6"/>
    <mergeCell ref="H4:J4"/>
    <mergeCell ref="K4:M4"/>
    <mergeCell ref="H5:J5"/>
    <mergeCell ref="K5:M5"/>
    <mergeCell ref="B5:D5"/>
    <mergeCell ref="K2:M2"/>
    <mergeCell ref="A20:P20"/>
    <mergeCell ref="N9:P9"/>
    <mergeCell ref="K9:M9"/>
    <mergeCell ref="E9:G9"/>
    <mergeCell ref="H9:J9"/>
    <mergeCell ref="B9:D9"/>
    <mergeCell ref="A19:P19"/>
    <mergeCell ref="A10:A13"/>
  </mergeCells>
  <hyperlinks>
    <hyperlink ref="J16" r:id="rId1" display="http://iservice.libertytimes.com.tw/IService3/newspic.php?pic=http://www.libertytimes.com.tw/2011/new/jul/7/images/bigPic/11.jpg"/>
  </hyperlink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6">
      <selection activeCell="C28" sqref="C28:C30"/>
    </sheetView>
  </sheetViews>
  <sheetFormatPr defaultColWidth="9.00390625" defaultRowHeight="16.5"/>
  <cols>
    <col min="1" max="1" width="3.625" style="41" customWidth="1"/>
    <col min="2" max="2" width="4.625" style="41" customWidth="1"/>
    <col min="3" max="3" width="13.625" style="42" customWidth="1"/>
    <col min="4" max="12" width="7.625" style="41" customWidth="1"/>
    <col min="13" max="13" width="9.00390625" style="41" customWidth="1"/>
    <col min="14" max="16384" width="9.00390625" style="24" customWidth="1"/>
  </cols>
  <sheetData>
    <row r="1" spans="1:13" ht="30" customHeight="1">
      <c r="A1" s="159" t="str">
        <f>'營養分析'!A1</f>
        <v>臺中市外埔區  安定國民小學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</row>
    <row r="2" spans="1:13" ht="25.5" customHeight="1">
      <c r="A2" s="159" t="s">
        <v>41</v>
      </c>
      <c r="B2" s="159"/>
      <c r="C2" s="159"/>
      <c r="D2" s="159"/>
      <c r="E2" s="159"/>
      <c r="F2" s="159"/>
      <c r="G2" s="48">
        <f>'菜單明細'!E2</f>
        <v>13</v>
      </c>
      <c r="H2" s="159" t="s">
        <v>35</v>
      </c>
      <c r="I2" s="159"/>
      <c r="J2" s="159"/>
      <c r="K2" s="159"/>
      <c r="L2" s="159"/>
      <c r="M2" s="159"/>
    </row>
    <row r="3" spans="1:13" ht="25.5" customHeight="1">
      <c r="A3" s="160" t="s">
        <v>18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</row>
    <row r="4" spans="1:13" ht="16.5" customHeight="1">
      <c r="A4" s="163" t="s">
        <v>19</v>
      </c>
      <c r="B4" s="163" t="s">
        <v>20</v>
      </c>
      <c r="C4" s="161" t="s">
        <v>21</v>
      </c>
      <c r="D4" s="161" t="s">
        <v>22</v>
      </c>
      <c r="E4" s="161"/>
      <c r="F4" s="161"/>
      <c r="G4" s="161" t="s">
        <v>23</v>
      </c>
      <c r="H4" s="161"/>
      <c r="I4" s="161"/>
      <c r="J4" s="161" t="s">
        <v>24</v>
      </c>
      <c r="K4" s="161"/>
      <c r="L4" s="161"/>
      <c r="M4" s="161" t="s">
        <v>25</v>
      </c>
    </row>
    <row r="5" spans="1:13" ht="16.5">
      <c r="A5" s="163"/>
      <c r="B5" s="163"/>
      <c r="C5" s="162"/>
      <c r="D5" s="43" t="s">
        <v>26</v>
      </c>
      <c r="E5" s="43" t="s">
        <v>27</v>
      </c>
      <c r="F5" s="26" t="s">
        <v>28</v>
      </c>
      <c r="G5" s="26" t="s">
        <v>29</v>
      </c>
      <c r="H5" s="26" t="s">
        <v>30</v>
      </c>
      <c r="I5" s="26" t="s">
        <v>31</v>
      </c>
      <c r="J5" s="26" t="s">
        <v>26</v>
      </c>
      <c r="K5" s="26" t="s">
        <v>27</v>
      </c>
      <c r="L5" s="26" t="s">
        <v>28</v>
      </c>
      <c r="M5" s="161"/>
    </row>
    <row r="6" spans="1:13" ht="24.75" customHeight="1">
      <c r="A6" s="164">
        <f>'營養分析'!B2</f>
        <v>40868</v>
      </c>
      <c r="B6" s="168" t="s">
        <v>32</v>
      </c>
      <c r="C6" s="46" t="str">
        <f>'營養分析'!B4</f>
        <v>黑芝麻飯</v>
      </c>
      <c r="D6" s="44"/>
      <c r="E6" s="44"/>
      <c r="F6" s="27"/>
      <c r="G6" s="27"/>
      <c r="H6" s="27"/>
      <c r="I6" s="27"/>
      <c r="J6" s="27"/>
      <c r="K6" s="27"/>
      <c r="L6" s="28"/>
      <c r="M6" s="27"/>
    </row>
    <row r="7" spans="1:13" ht="24.75" customHeight="1">
      <c r="A7" s="165"/>
      <c r="B7" s="168"/>
      <c r="C7" s="46" t="str">
        <f>'營養分析'!B5</f>
        <v>三杯鮑菇</v>
      </c>
      <c r="D7" s="29"/>
      <c r="E7" s="29"/>
      <c r="F7" s="27"/>
      <c r="G7" s="27"/>
      <c r="H7" s="27"/>
      <c r="I7" s="27"/>
      <c r="J7" s="27"/>
      <c r="K7" s="27"/>
      <c r="L7" s="28"/>
      <c r="M7" s="27"/>
    </row>
    <row r="8" spans="1:13" ht="24.75" customHeight="1">
      <c r="A8" s="165"/>
      <c r="B8" s="168"/>
      <c r="C8" s="46" t="str">
        <f>'營養分析'!B6</f>
        <v>香菇麵筋</v>
      </c>
      <c r="D8" s="29"/>
      <c r="E8" s="29"/>
      <c r="F8" s="27"/>
      <c r="G8" s="27"/>
      <c r="H8" s="27"/>
      <c r="I8" s="27"/>
      <c r="J8" s="27"/>
      <c r="K8" s="27"/>
      <c r="L8" s="28"/>
      <c r="M8" s="27"/>
    </row>
    <row r="9" spans="1:13" ht="24.75" customHeight="1">
      <c r="A9" s="165"/>
      <c r="B9" s="168"/>
      <c r="C9" s="46" t="str">
        <f>'營養分析'!B7</f>
        <v>青菜</v>
      </c>
      <c r="D9" s="29"/>
      <c r="E9" s="29"/>
      <c r="F9" s="27"/>
      <c r="G9" s="27"/>
      <c r="H9" s="27"/>
      <c r="I9" s="27"/>
      <c r="J9" s="27"/>
      <c r="K9" s="27"/>
      <c r="L9" s="28"/>
      <c r="M9" s="27"/>
    </row>
    <row r="10" spans="1:13" ht="24.75" customHeight="1">
      <c r="A10" s="166">
        <v>39055</v>
      </c>
      <c r="B10" s="168"/>
      <c r="C10" s="46" t="str">
        <f>'營養分析'!B8</f>
        <v>四神山藥湯</v>
      </c>
      <c r="D10" s="29"/>
      <c r="E10" s="29"/>
      <c r="F10" s="27"/>
      <c r="G10" s="27"/>
      <c r="H10" s="27"/>
      <c r="I10" s="27"/>
      <c r="J10" s="27"/>
      <c r="K10" s="27"/>
      <c r="L10" s="28"/>
      <c r="M10" s="27"/>
    </row>
    <row r="11" spans="1:13" ht="24.75" customHeight="1">
      <c r="A11" s="167"/>
      <c r="B11" s="168"/>
      <c r="C11" s="46"/>
      <c r="D11" s="31"/>
      <c r="E11" s="31"/>
      <c r="F11" s="27"/>
      <c r="G11" s="27"/>
      <c r="H11" s="27"/>
      <c r="I11" s="27"/>
      <c r="J11" s="27"/>
      <c r="K11" s="27"/>
      <c r="L11" s="28"/>
      <c r="M11" s="27"/>
    </row>
    <row r="12" spans="1:13" s="36" customFormat="1" ht="6" customHeight="1">
      <c r="A12" s="32"/>
      <c r="B12" s="33"/>
      <c r="C12" s="38"/>
      <c r="D12" s="39"/>
      <c r="E12" s="39"/>
      <c r="F12" s="34"/>
      <c r="G12" s="34"/>
      <c r="H12" s="34"/>
      <c r="I12" s="34"/>
      <c r="J12" s="34"/>
      <c r="K12" s="34"/>
      <c r="L12" s="34"/>
      <c r="M12" s="35"/>
    </row>
    <row r="13" spans="1:13" ht="24.75" customHeight="1">
      <c r="A13" s="164">
        <f>'營養分析'!E2</f>
        <v>40869</v>
      </c>
      <c r="B13" s="168" t="s">
        <v>32</v>
      </c>
      <c r="C13" s="45" t="str">
        <f>'營養分析'!E4</f>
        <v>地瓜飯</v>
      </c>
      <c r="D13" s="29"/>
      <c r="E13" s="29"/>
      <c r="F13" s="27"/>
      <c r="G13" s="27"/>
      <c r="H13" s="27"/>
      <c r="I13" s="27"/>
      <c r="J13" s="27"/>
      <c r="K13" s="27"/>
      <c r="L13" s="28"/>
      <c r="M13" s="27"/>
    </row>
    <row r="14" spans="1:13" ht="24.75" customHeight="1">
      <c r="A14" s="165"/>
      <c r="B14" s="168"/>
      <c r="C14" s="45" t="str">
        <f>'營養分析'!E5</f>
        <v>糖醋豬柳</v>
      </c>
      <c r="D14" s="29"/>
      <c r="E14" s="29"/>
      <c r="F14" s="27"/>
      <c r="G14" s="27"/>
      <c r="H14" s="27"/>
      <c r="I14" s="27"/>
      <c r="J14" s="27"/>
      <c r="K14" s="27"/>
      <c r="L14" s="28"/>
      <c r="M14" s="27"/>
    </row>
    <row r="15" spans="1:13" ht="24.75" customHeight="1">
      <c r="A15" s="165"/>
      <c r="B15" s="168"/>
      <c r="C15" s="45" t="str">
        <f>'營養分析'!E6</f>
        <v>西芹袖菇</v>
      </c>
      <c r="D15" s="29"/>
      <c r="E15" s="29"/>
      <c r="F15" s="27"/>
      <c r="G15" s="27"/>
      <c r="H15" s="27"/>
      <c r="I15" s="27"/>
      <c r="J15" s="27"/>
      <c r="K15" s="27"/>
      <c r="L15" s="28"/>
      <c r="M15" s="27"/>
    </row>
    <row r="16" spans="1:13" ht="24.75" customHeight="1">
      <c r="A16" s="165"/>
      <c r="B16" s="168"/>
      <c r="C16" s="45" t="str">
        <f>'營養分析'!E7</f>
        <v>青菜</v>
      </c>
      <c r="D16" s="29"/>
      <c r="E16" s="29"/>
      <c r="F16" s="27"/>
      <c r="G16" s="27"/>
      <c r="H16" s="27"/>
      <c r="I16" s="27"/>
      <c r="J16" s="27"/>
      <c r="K16" s="27"/>
      <c r="L16" s="28"/>
      <c r="M16" s="27"/>
    </row>
    <row r="17" spans="1:13" ht="24.75" customHeight="1">
      <c r="A17" s="166">
        <v>38965</v>
      </c>
      <c r="B17" s="168"/>
      <c r="C17" s="45" t="str">
        <f>'營養分析'!E8</f>
        <v>南瓜排骨湯</v>
      </c>
      <c r="D17" s="37"/>
      <c r="E17" s="37"/>
      <c r="F17" s="27"/>
      <c r="G17" s="27"/>
      <c r="H17" s="27"/>
      <c r="I17" s="27"/>
      <c r="J17" s="27"/>
      <c r="K17" s="27"/>
      <c r="L17" s="28"/>
      <c r="M17" s="27"/>
    </row>
    <row r="18" spans="1:13" ht="24.75" customHeight="1">
      <c r="A18" s="167"/>
      <c r="B18" s="168"/>
      <c r="C18" s="45"/>
      <c r="D18" s="31"/>
      <c r="E18" s="31"/>
      <c r="F18" s="27"/>
      <c r="G18" s="27"/>
      <c r="H18" s="27"/>
      <c r="I18" s="27"/>
      <c r="J18" s="27"/>
      <c r="K18" s="27"/>
      <c r="L18" s="28"/>
      <c r="M18" s="27"/>
    </row>
    <row r="19" spans="1:13" s="36" customFormat="1" ht="6" customHeight="1">
      <c r="A19" s="32"/>
      <c r="B19" s="33"/>
      <c r="C19" s="38"/>
      <c r="D19" s="39"/>
      <c r="E19" s="39"/>
      <c r="F19" s="34"/>
      <c r="G19" s="34"/>
      <c r="H19" s="34"/>
      <c r="I19" s="34"/>
      <c r="J19" s="34"/>
      <c r="K19" s="34"/>
      <c r="L19" s="34"/>
      <c r="M19" s="35"/>
    </row>
    <row r="20" spans="1:13" ht="24.75" customHeight="1">
      <c r="A20" s="164">
        <f>'營養分析'!H2</f>
        <v>40870</v>
      </c>
      <c r="B20" s="168" t="s">
        <v>32</v>
      </c>
      <c r="C20" s="47" t="str">
        <f>'營養分析'!H4</f>
        <v>米粉</v>
      </c>
      <c r="D20" s="37"/>
      <c r="E20" s="37"/>
      <c r="F20" s="27"/>
      <c r="G20" s="27"/>
      <c r="H20" s="27"/>
      <c r="I20" s="27"/>
      <c r="J20" s="27"/>
      <c r="K20" s="27"/>
      <c r="L20" s="28"/>
      <c r="M20" s="27"/>
    </row>
    <row r="21" spans="1:13" ht="24.75" customHeight="1">
      <c r="A21" s="165"/>
      <c r="B21" s="168"/>
      <c r="C21" s="47" t="str">
        <f>'營養分析'!H5</f>
        <v>南瓜米粉</v>
      </c>
      <c r="D21" s="37"/>
      <c r="E21" s="37"/>
      <c r="F21" s="27"/>
      <c r="G21" s="27"/>
      <c r="H21" s="27"/>
      <c r="I21" s="27"/>
      <c r="J21" s="27"/>
      <c r="K21" s="27"/>
      <c r="L21" s="28"/>
      <c r="M21" s="27"/>
    </row>
    <row r="22" spans="1:13" ht="24.75" customHeight="1">
      <c r="A22" s="165"/>
      <c r="B22" s="168"/>
      <c r="C22" s="47" t="str">
        <f>'營養分析'!H6</f>
        <v>滷雞腿</v>
      </c>
      <c r="D22" s="29"/>
      <c r="E22" s="29"/>
      <c r="F22" s="27"/>
      <c r="G22" s="27"/>
      <c r="H22" s="27"/>
      <c r="I22" s="27"/>
      <c r="J22" s="27"/>
      <c r="K22" s="27"/>
      <c r="L22" s="28"/>
      <c r="M22" s="27"/>
    </row>
    <row r="23" spans="1:13" ht="24.75" customHeight="1">
      <c r="A23" s="165"/>
      <c r="B23" s="168"/>
      <c r="C23" s="47">
        <f>'營養分析'!H7</f>
        <v>0</v>
      </c>
      <c r="D23" s="37"/>
      <c r="E23" s="37"/>
      <c r="F23" s="27"/>
      <c r="G23" s="27"/>
      <c r="H23" s="27"/>
      <c r="I23" s="27"/>
      <c r="J23" s="27"/>
      <c r="K23" s="27"/>
      <c r="L23" s="28"/>
      <c r="M23" s="27"/>
    </row>
    <row r="24" spans="1:13" ht="24.75" customHeight="1">
      <c r="A24" s="166">
        <v>39148</v>
      </c>
      <c r="B24" s="168"/>
      <c r="C24" s="47" t="str">
        <f>'營養分析'!H8</f>
        <v>玉米濃湯</v>
      </c>
      <c r="D24" s="37"/>
      <c r="E24" s="37"/>
      <c r="F24" s="27"/>
      <c r="G24" s="27"/>
      <c r="H24" s="27"/>
      <c r="I24" s="27"/>
      <c r="J24" s="27"/>
      <c r="K24" s="27"/>
      <c r="L24" s="28"/>
      <c r="M24" s="27"/>
    </row>
    <row r="25" spans="1:13" ht="24.75" customHeight="1">
      <c r="A25" s="167"/>
      <c r="B25" s="168"/>
      <c r="C25" s="47">
        <f>'營養分析'!H9</f>
        <v>0</v>
      </c>
      <c r="D25" s="27"/>
      <c r="E25" s="27"/>
      <c r="F25" s="27"/>
      <c r="G25" s="27"/>
      <c r="H25" s="27"/>
      <c r="I25" s="27"/>
      <c r="J25" s="27"/>
      <c r="K25" s="27"/>
      <c r="L25" s="28"/>
      <c r="M25" s="27"/>
    </row>
    <row r="26" spans="1:13" s="36" customFormat="1" ht="6" customHeight="1">
      <c r="A26" s="40"/>
      <c r="B26" s="33"/>
      <c r="C26" s="38"/>
      <c r="D26" s="39"/>
      <c r="E26" s="39"/>
      <c r="F26" s="34"/>
      <c r="G26" s="34"/>
      <c r="H26" s="34"/>
      <c r="I26" s="34"/>
      <c r="J26" s="34"/>
      <c r="K26" s="34"/>
      <c r="L26" s="34"/>
      <c r="M26" s="35"/>
    </row>
    <row r="27" spans="1:13" ht="24.75" customHeight="1">
      <c r="A27" s="164">
        <f>'營養分析'!K2</f>
        <v>40871</v>
      </c>
      <c r="B27" s="168" t="s">
        <v>32</v>
      </c>
      <c r="C27" s="45" t="str">
        <f>'營養分析'!K4</f>
        <v>麥片飯</v>
      </c>
      <c r="D27" s="29"/>
      <c r="E27" s="29"/>
      <c r="F27" s="27"/>
      <c r="G27" s="27"/>
      <c r="H27" s="27"/>
      <c r="I27" s="27"/>
      <c r="J27" s="27"/>
      <c r="K27" s="27"/>
      <c r="L27" s="28"/>
      <c r="M27" s="27"/>
    </row>
    <row r="28" spans="1:13" ht="24.75" customHeight="1">
      <c r="A28" s="165"/>
      <c r="B28" s="168"/>
      <c r="C28" s="45" t="str">
        <f>'營養分析'!K5</f>
        <v>蔥爆鴨肉</v>
      </c>
      <c r="D28" s="37"/>
      <c r="E28" s="37"/>
      <c r="F28" s="27"/>
      <c r="G28" s="27"/>
      <c r="H28" s="27"/>
      <c r="I28" s="27"/>
      <c r="J28" s="27"/>
      <c r="K28" s="27"/>
      <c r="L28" s="28"/>
      <c r="M28" s="27"/>
    </row>
    <row r="29" spans="1:13" ht="24.75" customHeight="1">
      <c r="A29" s="165"/>
      <c r="B29" s="168"/>
      <c r="C29" s="45" t="str">
        <f>'營養分析'!K6</f>
        <v>三色蛋</v>
      </c>
      <c r="D29" s="37"/>
      <c r="E29" s="37"/>
      <c r="F29" s="27"/>
      <c r="G29" s="27"/>
      <c r="H29" s="27"/>
      <c r="I29" s="27"/>
      <c r="J29" s="27"/>
      <c r="K29" s="27"/>
      <c r="L29" s="28"/>
      <c r="M29" s="27"/>
    </row>
    <row r="30" spans="1:13" ht="24.75" customHeight="1">
      <c r="A30" s="165"/>
      <c r="B30" s="168"/>
      <c r="C30" s="45" t="str">
        <f>'營養分析'!K7</f>
        <v>青菜</v>
      </c>
      <c r="D30" s="29"/>
      <c r="E30" s="29"/>
      <c r="F30" s="27"/>
      <c r="G30" s="27"/>
      <c r="H30" s="27"/>
      <c r="I30" s="27"/>
      <c r="J30" s="27"/>
      <c r="K30" s="27"/>
      <c r="L30" s="28"/>
      <c r="M30" s="27"/>
    </row>
    <row r="31" spans="1:13" ht="24.75" customHeight="1">
      <c r="A31" s="166">
        <v>39149</v>
      </c>
      <c r="B31" s="168"/>
      <c r="C31" s="45" t="str">
        <f>'營養分析'!K8</f>
        <v>清水肉羹湯</v>
      </c>
      <c r="D31" s="37"/>
      <c r="E31" s="37"/>
      <c r="F31" s="27"/>
      <c r="G31" s="27"/>
      <c r="H31" s="27"/>
      <c r="I31" s="27"/>
      <c r="J31" s="27"/>
      <c r="K31" s="27"/>
      <c r="L31" s="28"/>
      <c r="M31" s="27"/>
    </row>
    <row r="32" spans="1:13" ht="24.75" customHeight="1">
      <c r="A32" s="167"/>
      <c r="B32" s="168"/>
      <c r="C32" s="30"/>
      <c r="D32" s="31"/>
      <c r="E32" s="31"/>
      <c r="F32" s="27"/>
      <c r="G32" s="27"/>
      <c r="H32" s="27"/>
      <c r="I32" s="27"/>
      <c r="J32" s="27"/>
      <c r="K32" s="27"/>
      <c r="L32" s="28"/>
      <c r="M32" s="27"/>
    </row>
    <row r="33" spans="1:13" s="36" customFormat="1" ht="6" customHeight="1">
      <c r="A33" s="32"/>
      <c r="B33" s="33"/>
      <c r="C33" s="38"/>
      <c r="D33" s="39"/>
      <c r="E33" s="39"/>
      <c r="F33" s="34"/>
      <c r="G33" s="34"/>
      <c r="H33" s="34"/>
      <c r="I33" s="34"/>
      <c r="J33" s="34"/>
      <c r="K33" s="34"/>
      <c r="L33" s="34"/>
      <c r="M33" s="35"/>
    </row>
    <row r="34" spans="1:13" ht="24.75" customHeight="1">
      <c r="A34" s="164">
        <f>'營養分析'!N2</f>
        <v>40872</v>
      </c>
      <c r="B34" s="168" t="s">
        <v>32</v>
      </c>
      <c r="C34" s="45" t="str">
        <f>'營養分析'!N4</f>
        <v>糙米飯</v>
      </c>
      <c r="D34" s="29"/>
      <c r="E34" s="29"/>
      <c r="F34" s="35"/>
      <c r="G34" s="27"/>
      <c r="H34" s="27"/>
      <c r="I34" s="27"/>
      <c r="J34" s="27"/>
      <c r="K34" s="27"/>
      <c r="L34" s="28"/>
      <c r="M34" s="27"/>
    </row>
    <row r="35" spans="1:13" ht="24.75" customHeight="1">
      <c r="A35" s="165"/>
      <c r="B35" s="168"/>
      <c r="C35" s="45" t="str">
        <f>'營養分析'!N5</f>
        <v>筍干豬腳</v>
      </c>
      <c r="D35" s="37"/>
      <c r="E35" s="37"/>
      <c r="F35" s="35"/>
      <c r="G35" s="27"/>
      <c r="H35" s="27"/>
      <c r="I35" s="27"/>
      <c r="J35" s="27"/>
      <c r="K35" s="27"/>
      <c r="L35" s="28"/>
      <c r="M35" s="27"/>
    </row>
    <row r="36" spans="1:13" ht="24.75" customHeight="1">
      <c r="A36" s="165"/>
      <c r="B36" s="168"/>
      <c r="C36" s="45" t="str">
        <f>'營養分析'!N6</f>
        <v>螞蟻上樹</v>
      </c>
      <c r="D36" s="37"/>
      <c r="E36" s="37"/>
      <c r="F36" s="35"/>
      <c r="G36" s="27"/>
      <c r="H36" s="27"/>
      <c r="I36" s="27"/>
      <c r="J36" s="27"/>
      <c r="K36" s="27"/>
      <c r="L36" s="28"/>
      <c r="M36" s="27"/>
    </row>
    <row r="37" spans="1:13" ht="24.75" customHeight="1">
      <c r="A37" s="165"/>
      <c r="B37" s="168"/>
      <c r="C37" s="45" t="str">
        <f>'營養分析'!N7</f>
        <v>青菜</v>
      </c>
      <c r="D37" s="29"/>
      <c r="E37" s="29"/>
      <c r="F37" s="35"/>
      <c r="G37" s="27"/>
      <c r="H37" s="27"/>
      <c r="I37" s="27"/>
      <c r="J37" s="27"/>
      <c r="K37" s="27"/>
      <c r="L37" s="28"/>
      <c r="M37" s="27"/>
    </row>
    <row r="38" spans="1:13" ht="24.75" customHeight="1">
      <c r="A38" s="166">
        <v>39150</v>
      </c>
      <c r="B38" s="168"/>
      <c r="C38" s="45" t="str">
        <f>'營養分析'!N8</f>
        <v>紫米西米露</v>
      </c>
      <c r="D38" s="37"/>
      <c r="E38" s="37"/>
      <c r="F38" s="35"/>
      <c r="G38" s="27"/>
      <c r="H38" s="27"/>
      <c r="I38" s="27"/>
      <c r="J38" s="27"/>
      <c r="K38" s="27"/>
      <c r="L38" s="28"/>
      <c r="M38" s="27"/>
    </row>
    <row r="39" spans="1:13" ht="24.75" customHeight="1">
      <c r="A39" s="167"/>
      <c r="B39" s="168"/>
      <c r="C39" s="45"/>
      <c r="D39" s="31"/>
      <c r="E39" s="31"/>
      <c r="F39" s="27"/>
      <c r="G39" s="27"/>
      <c r="H39" s="27"/>
      <c r="I39" s="27"/>
      <c r="J39" s="27"/>
      <c r="K39" s="27"/>
      <c r="L39" s="28"/>
      <c r="M39" s="27"/>
    </row>
  </sheetData>
  <sheetProtection/>
  <mergeCells count="26">
    <mergeCell ref="A31:A32"/>
    <mergeCell ref="B6:B11"/>
    <mergeCell ref="A6:A9"/>
    <mergeCell ref="A10:A11"/>
    <mergeCell ref="A13:A16"/>
    <mergeCell ref="A17:A18"/>
    <mergeCell ref="A34:A37"/>
    <mergeCell ref="A38:A39"/>
    <mergeCell ref="A20:A23"/>
    <mergeCell ref="M4:M5"/>
    <mergeCell ref="B34:B39"/>
    <mergeCell ref="B27:B32"/>
    <mergeCell ref="B20:B25"/>
    <mergeCell ref="B13:B18"/>
    <mergeCell ref="A24:A25"/>
    <mergeCell ref="A27:A30"/>
    <mergeCell ref="A1:M1"/>
    <mergeCell ref="A3:M3"/>
    <mergeCell ref="C4:C5"/>
    <mergeCell ref="D4:F4"/>
    <mergeCell ref="G4:I4"/>
    <mergeCell ref="J4:L4"/>
    <mergeCell ref="A4:A5"/>
    <mergeCell ref="B4:B5"/>
    <mergeCell ref="A2:F2"/>
    <mergeCell ref="H2:M2"/>
  </mergeCells>
  <printOptions horizontalCentered="1"/>
  <pageMargins left="0.3937007874015748" right="0.3937007874015748" top="0.4724409448818898" bottom="0.4724409448818898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TIGER-XP</cp:lastModifiedBy>
  <cp:lastPrinted>2011-11-15T07:14:52Z</cp:lastPrinted>
  <dcterms:created xsi:type="dcterms:W3CDTF">1997-01-14T01:50:29Z</dcterms:created>
  <dcterms:modified xsi:type="dcterms:W3CDTF">2011-11-15T07:33:51Z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