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definedNames/>
  <calcPr fullCalcOnLoad="1"/>
</workbook>
</file>

<file path=xl/sharedStrings.xml><?xml version="1.0" encoding="utf-8"?>
<sst xmlns="http://schemas.openxmlformats.org/spreadsheetml/2006/main" count="165" uniqueCount="126">
  <si>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</si>
  <si>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</si>
  <si>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</si>
  <si>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</si>
  <si>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</si>
  <si>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</si>
  <si>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</si>
  <si>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</si>
  <si>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</si>
  <si>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</si>
  <si>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</si>
  <si>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</si>
  <si>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</si>
  <si>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</si>
  <si>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</si>
  <si>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</si>
  <si>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</si>
  <si>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</si>
  <si>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</si>
  <si>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</si>
  <si>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</si>
  <si>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</si>
  <si>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</si>
  <si>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</si>
  <si>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</si>
  <si>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食譜設計：</t>
  </si>
  <si>
    <t>午餐秘書：</t>
  </si>
  <si>
    <t>校長：</t>
  </si>
  <si>
    <t>彰化縣大城鄉美豐國民小學 103學年度第二學期第9週午餐食譜設計</t>
  </si>
  <si>
    <t>合欣展業股份有限公司 電話：04-8885896 傳真：04-8886488</t>
  </si>
  <si>
    <t>材料用量</t>
  </si>
  <si>
    <t>糙米飯</t>
  </si>
  <si>
    <t>星期二</t>
  </si>
  <si>
    <t>餐數</t>
  </si>
  <si>
    <t>蛋白質：</t>
  </si>
  <si>
    <t>熱量：</t>
  </si>
  <si>
    <t>餐數</t>
  </si>
  <si>
    <t>鮮芋繽紛</t>
  </si>
  <si>
    <t>絞肉(CAS) 　　　　3Kg</t>
  </si>
  <si>
    <t>芋頭小丁 　　　　2Kg</t>
  </si>
  <si>
    <t>洋芋小丁冷凍 　　2Kg</t>
  </si>
  <si>
    <t>毛豆仁 　　　　　1Kg</t>
  </si>
  <si>
    <t>紅蘿蔔 　　　　　1Kg</t>
  </si>
  <si>
    <t>蒜香青江菜</t>
  </si>
  <si>
    <t>青江菜 　　　　　9Kg</t>
  </si>
  <si>
    <t>蒜碎 　　　　　0.2Kg</t>
  </si>
  <si>
    <t>茶壺湯</t>
  </si>
  <si>
    <t>醣類：</t>
  </si>
  <si>
    <t>脂肪：</t>
  </si>
  <si>
    <t>蛤蜊(吐沙) 　　　3Kg</t>
  </si>
  <si>
    <t>杏鮑菇(頭) 　　0.7Kg</t>
  </si>
  <si>
    <t>大骨(CAS) 　　　0.6Kg</t>
  </si>
  <si>
    <t>白蘿蔔 　　　　0.6Kg</t>
  </si>
  <si>
    <t>紅蘿蔔 　　　　0.6Kg</t>
  </si>
  <si>
    <t>義大利麵</t>
  </si>
  <si>
    <t>茄汁肉醬麵</t>
  </si>
  <si>
    <t>醣類：</t>
  </si>
  <si>
    <t>脂肪：</t>
  </si>
  <si>
    <t>蛋白質：</t>
  </si>
  <si>
    <t>油麵 　　　　　　17Kg</t>
  </si>
  <si>
    <t>洋蔥 　　　　　　3Kg</t>
  </si>
  <si>
    <t>三色丁 　　　　1.5Kg</t>
  </si>
  <si>
    <t>蕃茄 　　　　　1.5Kg</t>
  </si>
  <si>
    <t>蕃茄醬(玻) 　　　1罐</t>
  </si>
  <si>
    <t>蘑菇醬-850G 　　　1罐</t>
  </si>
  <si>
    <t>麥克雞塊*2</t>
  </si>
  <si>
    <t>雞塊-PC 　　　　230塊</t>
  </si>
  <si>
    <t>星期三</t>
  </si>
  <si>
    <t>餐數</t>
  </si>
  <si>
    <t>南瓜濃湯</t>
  </si>
  <si>
    <t>南瓜 　　　　　　4Kg</t>
  </si>
  <si>
    <t>火腿丁 　　　　　1Kg</t>
  </si>
  <si>
    <t>濃湯粉-小 　　　　1包</t>
  </si>
  <si>
    <t>當季水果</t>
  </si>
  <si>
    <t>星期四</t>
  </si>
  <si>
    <t>黑胡椒豬柳</t>
  </si>
  <si>
    <t>豬柳(CAS) 　　　6.5Kg</t>
  </si>
  <si>
    <t>黑胡椒醬-850G 　　2罐</t>
  </si>
  <si>
    <t>洋蔥 　　　　　1.5Kg</t>
  </si>
  <si>
    <t>洋芋 　　　　　　1Kg</t>
  </si>
  <si>
    <t>麻婆豆腐</t>
  </si>
  <si>
    <t>豆腐 　　　　　　7Kg</t>
  </si>
  <si>
    <t>豆瓣醬-小 　　　　2罐</t>
  </si>
  <si>
    <t>絞肉(CAS) 　　　　1Kg</t>
  </si>
  <si>
    <t>青蔥 　　　　　0.1Kg</t>
  </si>
  <si>
    <t>蒜香蚵白菜</t>
  </si>
  <si>
    <t>蚵白菜 　　　　　9Kg</t>
  </si>
  <si>
    <t>蒜仁 　　　　　0.2Kg</t>
  </si>
  <si>
    <t>酸菜豬血湯</t>
  </si>
  <si>
    <t>豬血 　　　　　3.5Kg</t>
  </si>
  <si>
    <t>大骨(CAS) 　　　　1Kg</t>
  </si>
  <si>
    <t>酸菜絲 　　　　　1Kg</t>
  </si>
  <si>
    <t>韭菜 　　　　　0.3Kg</t>
  </si>
  <si>
    <t>星期五</t>
  </si>
  <si>
    <t>檸檬鮭魚排</t>
  </si>
  <si>
    <t>檸檬鮭魚排 　　115個</t>
  </si>
  <si>
    <t>蒲瓜肉片</t>
  </si>
  <si>
    <t>蒲仔 　　　　　7.5Kg</t>
  </si>
  <si>
    <t>肉片(CAS) 　　　1.5Kg</t>
  </si>
  <si>
    <t>乾香菇絲 　　　0.1Kg</t>
  </si>
  <si>
    <t>乾蝦皮 　　　　0.1Kg</t>
  </si>
  <si>
    <t>蒜碎 　　　　　0.1Kg</t>
  </si>
  <si>
    <t>脆炒菠菜</t>
  </si>
  <si>
    <t>菠菜 　　　　　　9Kg</t>
  </si>
  <si>
    <t>刺瓜排骨湯</t>
  </si>
  <si>
    <t>刺瓜 　　　　　　4Kg</t>
  </si>
  <si>
    <t>小排骨CAS 　　　1.2Kg</t>
  </si>
  <si>
    <t>薑絲 　　　　　0.1Kg</t>
  </si>
  <si>
    <t>107.0 g</t>
  </si>
  <si>
    <t>8.7 g</t>
  </si>
  <si>
    <t>22.1 g</t>
  </si>
  <si>
    <t>579大卡</t>
  </si>
  <si>
    <t>98.6 g</t>
  </si>
  <si>
    <t>16.3 g</t>
  </si>
  <si>
    <t>28.3 g</t>
  </si>
  <si>
    <t>638大卡</t>
  </si>
  <si>
    <t>112.8 g</t>
  </si>
  <si>
    <t>19.8 g</t>
  </si>
  <si>
    <t>45.4 g</t>
  </si>
  <si>
    <t>814大卡</t>
  </si>
  <si>
    <t>89.1 g</t>
  </si>
  <si>
    <t>12.1 g</t>
  </si>
  <si>
    <t>23.9 g</t>
  </si>
  <si>
    <t>565大卡</t>
  </si>
  <si>
    <r>
      <rPr>
        <sz val="12"/>
        <rFont val="細明體"/>
        <family val="3"/>
      </rPr>
      <t>蒜碎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>0 Kg</t>
    </r>
  </si>
  <si>
    <t>蜜汁雞腿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</si>
</sst>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7" fillId="0" borderId="31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1" fillId="0" borderId="34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1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right" vertical="top" textRotation="180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 vertical="top" textRotation="255"/>
    </xf>
    <xf numFmtId="0" fontId="29" fillId="0" borderId="20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7">
      <selection activeCell="E15" sqref="E15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9" t="s">
        <v>28</v>
      </c>
      <c r="C1" s="49"/>
      <c r="D1" s="49"/>
      <c r="E1" s="49"/>
      <c r="F1" s="49"/>
      <c r="G1" s="49"/>
      <c r="H1" s="49"/>
      <c r="I1" s="49"/>
      <c r="J1" s="49"/>
    </row>
    <row r="2" spans="2:10" s="1" customFormat="1" ht="18.75" customHeight="1" thickBot="1">
      <c r="B2" s="31" t="s">
        <v>30</v>
      </c>
      <c r="C2" s="32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/>
      <c r="C4" s="50"/>
      <c r="D4" s="46"/>
      <c r="E4" s="8"/>
      <c r="F4" s="8"/>
      <c r="G4" s="8"/>
      <c r="H4" s="8"/>
      <c r="I4" s="46"/>
      <c r="J4" s="9"/>
    </row>
    <row r="5" spans="2:10" s="7" customFormat="1" ht="19.5" customHeight="1">
      <c r="B5" s="10" t="s">
        <v>10</v>
      </c>
      <c r="C5" s="51"/>
      <c r="D5" s="46"/>
      <c r="E5" s="29"/>
      <c r="F5" s="29"/>
      <c r="G5" s="29"/>
      <c r="H5" s="29"/>
      <c r="I5" s="46"/>
      <c r="J5" s="11"/>
    </row>
    <row r="6" spans="2:10" s="7" customFormat="1" ht="19.5" customHeight="1">
      <c r="B6" s="10"/>
      <c r="C6" s="51"/>
      <c r="D6" s="46"/>
      <c r="E6" s="29"/>
      <c r="F6" s="29"/>
      <c r="G6" s="29"/>
      <c r="H6" s="29"/>
      <c r="I6" s="46"/>
      <c r="J6" s="9"/>
    </row>
    <row r="7" spans="2:10" s="7" customFormat="1" ht="19.5" customHeight="1">
      <c r="B7" s="10" t="s">
        <v>7</v>
      </c>
      <c r="C7" s="51"/>
      <c r="D7" s="46"/>
      <c r="E7" s="33"/>
      <c r="F7" s="29"/>
      <c r="G7" s="29"/>
      <c r="H7" s="29"/>
      <c r="I7" s="46"/>
      <c r="J7" s="12"/>
    </row>
    <row r="8" spans="2:10" s="7" customFormat="1" ht="19.5" customHeight="1">
      <c r="B8" s="53"/>
      <c r="C8" s="51"/>
      <c r="D8" s="46"/>
      <c r="E8" s="29"/>
      <c r="F8" s="29"/>
      <c r="G8" s="29"/>
      <c r="H8" s="29"/>
      <c r="I8" s="46"/>
      <c r="J8" s="9"/>
    </row>
    <row r="9" spans="2:10" s="7" customFormat="1" ht="19.5" customHeight="1">
      <c r="B9" s="53"/>
      <c r="C9" s="52"/>
      <c r="D9" s="46"/>
      <c r="E9" s="29"/>
      <c r="F9" s="29"/>
      <c r="G9" s="29"/>
      <c r="H9" s="29"/>
      <c r="I9" s="46"/>
      <c r="J9" s="12"/>
    </row>
    <row r="10" spans="2:10" s="7" customFormat="1" ht="19.5">
      <c r="B10" s="54"/>
      <c r="C10" s="14"/>
      <c r="D10" s="46"/>
      <c r="E10" s="29"/>
      <c r="F10" s="29"/>
      <c r="G10" s="29"/>
      <c r="H10" s="29"/>
      <c r="I10" s="46"/>
      <c r="J10" s="9"/>
    </row>
    <row r="11" spans="2:10" s="7" customFormat="1" ht="19.5">
      <c r="B11" s="13"/>
      <c r="C11" s="24"/>
      <c r="D11" s="46"/>
      <c r="E11" s="29"/>
      <c r="F11" s="29"/>
      <c r="G11" s="29"/>
      <c r="H11" s="29"/>
      <c r="I11" s="46"/>
      <c r="J11" s="12"/>
    </row>
    <row r="12" spans="2:10" s="7" customFormat="1" ht="19.5">
      <c r="B12" s="25"/>
      <c r="C12" s="15"/>
      <c r="D12" s="47"/>
      <c r="E12" s="29"/>
      <c r="F12" s="29"/>
      <c r="G12" s="29"/>
      <c r="H12" s="29"/>
      <c r="I12" s="47"/>
      <c r="J12" s="16"/>
    </row>
    <row r="13" spans="2:10" s="7" customFormat="1" ht="19.5">
      <c r="B13" s="10">
        <v>4</v>
      </c>
      <c r="C13" s="50"/>
      <c r="D13" s="45" t="s">
        <v>31</v>
      </c>
      <c r="E13" s="70" t="s">
        <v>125</v>
      </c>
      <c r="F13" s="17" t="s">
        <v>37</v>
      </c>
      <c r="G13" s="17" t="s">
        <v>43</v>
      </c>
      <c r="H13" s="17" t="s">
        <v>46</v>
      </c>
      <c r="I13" s="45"/>
      <c r="J13" s="18" t="s">
        <v>47</v>
      </c>
    </row>
    <row r="14" spans="2:10" s="7" customFormat="1" ht="19.5">
      <c r="B14" s="10" t="s">
        <v>6</v>
      </c>
      <c r="C14" s="51"/>
      <c r="D14" s="46"/>
      <c r="E14" s="29"/>
      <c r="F14" s="29" t="s">
        <v>38</v>
      </c>
      <c r="G14" s="29" t="s">
        <v>44</v>
      </c>
      <c r="H14" s="29" t="s">
        <v>49</v>
      </c>
      <c r="I14" s="46"/>
      <c r="J14" s="12" t="s">
        <v>108</v>
      </c>
    </row>
    <row r="15" spans="2:10" s="7" customFormat="1" ht="19.5">
      <c r="B15" s="10">
        <v>7</v>
      </c>
      <c r="C15" s="51"/>
      <c r="D15" s="46"/>
      <c r="E15" s="29"/>
      <c r="F15" s="29" t="s">
        <v>39</v>
      </c>
      <c r="G15" s="29" t="s">
        <v>45</v>
      </c>
      <c r="H15" s="29" t="s">
        <v>50</v>
      </c>
      <c r="I15" s="46"/>
      <c r="J15" s="9" t="s">
        <v>48</v>
      </c>
    </row>
    <row r="16" spans="2:10" s="7" customFormat="1" ht="19.5">
      <c r="B16" s="10" t="s">
        <v>7</v>
      </c>
      <c r="C16" s="51"/>
      <c r="D16" s="46"/>
      <c r="E16" s="29"/>
      <c r="F16" s="29" t="s">
        <v>40</v>
      </c>
      <c r="G16" s="29"/>
      <c r="H16" s="29" t="s">
        <v>51</v>
      </c>
      <c r="I16" s="46"/>
      <c r="J16" s="12" t="s">
        <v>109</v>
      </c>
    </row>
    <row r="17" spans="2:10" s="7" customFormat="1" ht="19.5">
      <c r="B17" s="53" t="s">
        <v>32</v>
      </c>
      <c r="C17" s="51"/>
      <c r="D17" s="46"/>
      <c r="E17" s="29"/>
      <c r="F17" s="29" t="s">
        <v>41</v>
      </c>
      <c r="G17" s="29"/>
      <c r="H17" s="29" t="s">
        <v>52</v>
      </c>
      <c r="I17" s="46"/>
      <c r="J17" s="9" t="s">
        <v>34</v>
      </c>
    </row>
    <row r="18" spans="2:10" s="7" customFormat="1" ht="19.5">
      <c r="B18" s="53"/>
      <c r="C18" s="52"/>
      <c r="D18" s="46"/>
      <c r="E18" s="29"/>
      <c r="F18" s="29" t="s">
        <v>42</v>
      </c>
      <c r="G18" s="29"/>
      <c r="H18" s="29" t="s">
        <v>53</v>
      </c>
      <c r="I18" s="46"/>
      <c r="J18" s="12" t="s">
        <v>110</v>
      </c>
    </row>
    <row r="19" spans="2:10" s="7" customFormat="1" ht="19.5">
      <c r="B19" s="54"/>
      <c r="C19" s="14"/>
      <c r="D19" s="46"/>
      <c r="E19" s="29"/>
      <c r="F19" s="29"/>
      <c r="G19" s="29"/>
      <c r="H19" s="29"/>
      <c r="I19" s="46"/>
      <c r="J19" s="9" t="s">
        <v>35</v>
      </c>
    </row>
    <row r="20" spans="2:10" s="7" customFormat="1" ht="19.5">
      <c r="B20" s="13" t="s">
        <v>33</v>
      </c>
      <c r="C20" s="24"/>
      <c r="D20" s="46"/>
      <c r="E20" s="29"/>
      <c r="F20" s="29"/>
      <c r="G20" s="29"/>
      <c r="H20" s="29"/>
      <c r="I20" s="46"/>
      <c r="J20" s="12" t="s">
        <v>111</v>
      </c>
    </row>
    <row r="21" spans="2:10" s="7" customFormat="1" ht="19.5">
      <c r="B21" s="25">
        <v>110</v>
      </c>
      <c r="C21" s="15"/>
      <c r="D21" s="47"/>
      <c r="E21" s="29"/>
      <c r="F21" s="29"/>
      <c r="G21" s="29"/>
      <c r="H21" s="29"/>
      <c r="I21" s="47"/>
      <c r="J21" s="16"/>
    </row>
    <row r="22" spans="2:10" s="7" customFormat="1" ht="19.5">
      <c r="B22" s="10">
        <v>4</v>
      </c>
      <c r="C22" s="50"/>
      <c r="D22" s="45" t="s">
        <v>54</v>
      </c>
      <c r="E22" s="17" t="s">
        <v>55</v>
      </c>
      <c r="F22" s="17" t="s">
        <v>65</v>
      </c>
      <c r="G22" s="17"/>
      <c r="H22" s="17" t="s">
        <v>69</v>
      </c>
      <c r="I22" s="45" t="s">
        <v>73</v>
      </c>
      <c r="J22" s="18" t="s">
        <v>56</v>
      </c>
    </row>
    <row r="23" spans="2:10" s="7" customFormat="1" ht="19.5">
      <c r="B23" s="10" t="s">
        <v>6</v>
      </c>
      <c r="C23" s="51"/>
      <c r="D23" s="46"/>
      <c r="E23" s="29" t="s">
        <v>59</v>
      </c>
      <c r="F23" s="29" t="s">
        <v>66</v>
      </c>
      <c r="G23" s="29"/>
      <c r="H23" s="29" t="s">
        <v>70</v>
      </c>
      <c r="I23" s="46"/>
      <c r="J23" s="12" t="s">
        <v>112</v>
      </c>
    </row>
    <row r="24" spans="2:10" s="7" customFormat="1" ht="19.5">
      <c r="B24" s="10">
        <v>8</v>
      </c>
      <c r="C24" s="51"/>
      <c r="D24" s="46"/>
      <c r="E24" s="29" t="s">
        <v>60</v>
      </c>
      <c r="F24" s="29"/>
      <c r="G24" s="29"/>
      <c r="H24" s="29" t="s">
        <v>71</v>
      </c>
      <c r="I24" s="46"/>
      <c r="J24" s="9" t="s">
        <v>57</v>
      </c>
    </row>
    <row r="25" spans="2:10" s="7" customFormat="1" ht="19.5">
      <c r="B25" s="10" t="s">
        <v>7</v>
      </c>
      <c r="C25" s="51"/>
      <c r="D25" s="46"/>
      <c r="E25" s="29" t="s">
        <v>38</v>
      </c>
      <c r="F25" s="29"/>
      <c r="G25" s="29"/>
      <c r="H25" s="29" t="s">
        <v>72</v>
      </c>
      <c r="I25" s="46"/>
      <c r="J25" s="12" t="s">
        <v>113</v>
      </c>
    </row>
    <row r="26" spans="2:10" s="7" customFormat="1" ht="19.5">
      <c r="B26" s="53" t="s">
        <v>67</v>
      </c>
      <c r="C26" s="51"/>
      <c r="D26" s="46"/>
      <c r="E26" s="29" t="s">
        <v>61</v>
      </c>
      <c r="F26" s="29"/>
      <c r="G26" s="29"/>
      <c r="H26" s="29"/>
      <c r="I26" s="46"/>
      <c r="J26" s="9" t="s">
        <v>58</v>
      </c>
    </row>
    <row r="27" spans="2:10" s="7" customFormat="1" ht="19.5">
      <c r="B27" s="53"/>
      <c r="C27" s="52"/>
      <c r="D27" s="46"/>
      <c r="E27" s="29" t="s">
        <v>62</v>
      </c>
      <c r="F27" s="29"/>
      <c r="G27" s="29"/>
      <c r="H27" s="29"/>
      <c r="I27" s="46"/>
      <c r="J27" s="12" t="s">
        <v>114</v>
      </c>
    </row>
    <row r="28" spans="2:10" s="7" customFormat="1" ht="19.5">
      <c r="B28" s="54"/>
      <c r="C28" s="14"/>
      <c r="D28" s="46"/>
      <c r="E28" s="29" t="s">
        <v>63</v>
      </c>
      <c r="F28" s="29"/>
      <c r="G28" s="29"/>
      <c r="H28" s="29"/>
      <c r="I28" s="46"/>
      <c r="J28" s="9" t="s">
        <v>35</v>
      </c>
    </row>
    <row r="29" spans="2:10" s="7" customFormat="1" ht="19.5">
      <c r="B29" s="13" t="s">
        <v>36</v>
      </c>
      <c r="C29" s="24"/>
      <c r="D29" s="46"/>
      <c r="E29" s="29" t="s">
        <v>64</v>
      </c>
      <c r="F29" s="29"/>
      <c r="G29" s="29"/>
      <c r="H29" s="29"/>
      <c r="I29" s="46"/>
      <c r="J29" s="12" t="s">
        <v>115</v>
      </c>
    </row>
    <row r="30" spans="2:10" s="7" customFormat="1" ht="19.5">
      <c r="B30" s="25">
        <v>110</v>
      </c>
      <c r="C30" s="15"/>
      <c r="D30" s="47"/>
      <c r="E30" s="29"/>
      <c r="F30" s="29"/>
      <c r="G30" s="29"/>
      <c r="H30" s="29"/>
      <c r="I30" s="47"/>
      <c r="J30" s="16"/>
    </row>
    <row r="31" spans="2:10" s="7" customFormat="1" ht="19.5">
      <c r="B31" s="10">
        <v>4</v>
      </c>
      <c r="C31" s="50"/>
      <c r="D31" s="45" t="s">
        <v>31</v>
      </c>
      <c r="E31" s="17" t="s">
        <v>75</v>
      </c>
      <c r="F31" s="17" t="s">
        <v>80</v>
      </c>
      <c r="G31" s="17" t="s">
        <v>85</v>
      </c>
      <c r="H31" s="17" t="s">
        <v>88</v>
      </c>
      <c r="I31" s="45"/>
      <c r="J31" s="18" t="s">
        <v>56</v>
      </c>
    </row>
    <row r="32" spans="2:10" ht="16.5">
      <c r="B32" s="10" t="s">
        <v>6</v>
      </c>
      <c r="C32" s="51"/>
      <c r="D32" s="46"/>
      <c r="E32" s="29" t="s">
        <v>76</v>
      </c>
      <c r="F32" s="29" t="s">
        <v>81</v>
      </c>
      <c r="G32" s="29" t="s">
        <v>86</v>
      </c>
      <c r="H32" s="29" t="s">
        <v>89</v>
      </c>
      <c r="I32" s="46"/>
      <c r="J32" s="12" t="s">
        <v>116</v>
      </c>
    </row>
    <row r="33" spans="2:10" ht="16.5">
      <c r="B33" s="10">
        <v>9</v>
      </c>
      <c r="C33" s="51"/>
      <c r="D33" s="46"/>
      <c r="E33" s="29" t="s">
        <v>77</v>
      </c>
      <c r="F33" s="29" t="s">
        <v>82</v>
      </c>
      <c r="G33" s="29" t="s">
        <v>87</v>
      </c>
      <c r="H33" s="29" t="s">
        <v>90</v>
      </c>
      <c r="I33" s="46"/>
      <c r="J33" s="9" t="s">
        <v>57</v>
      </c>
    </row>
    <row r="34" spans="2:10" ht="16.5">
      <c r="B34" s="10" t="s">
        <v>7</v>
      </c>
      <c r="C34" s="51"/>
      <c r="D34" s="46"/>
      <c r="E34" s="29" t="s">
        <v>78</v>
      </c>
      <c r="F34" s="29" t="s">
        <v>42</v>
      </c>
      <c r="G34" s="29"/>
      <c r="H34" s="29" t="s">
        <v>91</v>
      </c>
      <c r="I34" s="46"/>
      <c r="J34" s="12" t="s">
        <v>117</v>
      </c>
    </row>
    <row r="35" spans="2:10" ht="16.5">
      <c r="B35" s="53" t="s">
        <v>74</v>
      </c>
      <c r="C35" s="51"/>
      <c r="D35" s="46"/>
      <c r="E35" s="29" t="s">
        <v>79</v>
      </c>
      <c r="F35" s="29" t="s">
        <v>83</v>
      </c>
      <c r="G35" s="29"/>
      <c r="H35" s="29" t="s">
        <v>92</v>
      </c>
      <c r="I35" s="46"/>
      <c r="J35" s="9" t="s">
        <v>58</v>
      </c>
    </row>
    <row r="36" spans="2:10" ht="16.5">
      <c r="B36" s="53"/>
      <c r="C36" s="52"/>
      <c r="D36" s="46"/>
      <c r="E36" s="29" t="s">
        <v>42</v>
      </c>
      <c r="F36" s="29" t="s">
        <v>84</v>
      </c>
      <c r="G36" s="29"/>
      <c r="H36" s="29"/>
      <c r="I36" s="46"/>
      <c r="J36" s="12" t="s">
        <v>118</v>
      </c>
    </row>
    <row r="37" spans="2:10" ht="16.5">
      <c r="B37" s="54"/>
      <c r="C37" s="14"/>
      <c r="D37" s="46"/>
      <c r="E37" s="29"/>
      <c r="F37" s="29"/>
      <c r="G37" s="29"/>
      <c r="H37" s="29"/>
      <c r="I37" s="46"/>
      <c r="J37" s="9" t="s">
        <v>35</v>
      </c>
    </row>
    <row r="38" spans="2:10" ht="16.5">
      <c r="B38" s="13" t="s">
        <v>68</v>
      </c>
      <c r="C38" s="24"/>
      <c r="D38" s="46"/>
      <c r="E38" s="29"/>
      <c r="F38" s="29"/>
      <c r="G38" s="29"/>
      <c r="H38" s="29"/>
      <c r="I38" s="46"/>
      <c r="J38" s="12" t="s">
        <v>119</v>
      </c>
    </row>
    <row r="39" spans="2:10" ht="16.5">
      <c r="B39" s="25">
        <v>110</v>
      </c>
      <c r="C39" s="15"/>
      <c r="D39" s="47"/>
      <c r="E39" s="29"/>
      <c r="F39" s="29"/>
      <c r="G39" s="29"/>
      <c r="H39" s="29"/>
      <c r="I39" s="47"/>
      <c r="J39" s="16"/>
    </row>
    <row r="40" spans="2:10" ht="19.5">
      <c r="B40" s="10">
        <v>4</v>
      </c>
      <c r="C40" s="50"/>
      <c r="D40" s="45" t="s">
        <v>31</v>
      </c>
      <c r="E40" s="17" t="s">
        <v>94</v>
      </c>
      <c r="F40" s="17" t="s">
        <v>96</v>
      </c>
      <c r="G40" s="17" t="s">
        <v>102</v>
      </c>
      <c r="H40" s="17" t="s">
        <v>104</v>
      </c>
      <c r="I40" s="45"/>
      <c r="J40" s="18" t="s">
        <v>56</v>
      </c>
    </row>
    <row r="41" spans="2:10" ht="16.5">
      <c r="B41" s="10" t="s">
        <v>6</v>
      </c>
      <c r="C41" s="51"/>
      <c r="D41" s="46"/>
      <c r="E41" s="29" t="s">
        <v>95</v>
      </c>
      <c r="F41" s="29" t="s">
        <v>97</v>
      </c>
      <c r="G41" s="29" t="s">
        <v>103</v>
      </c>
      <c r="H41" s="29" t="s">
        <v>105</v>
      </c>
      <c r="I41" s="46"/>
      <c r="J41" s="12" t="s">
        <v>120</v>
      </c>
    </row>
    <row r="42" spans="2:10" ht="16.5">
      <c r="B42" s="10">
        <v>10</v>
      </c>
      <c r="C42" s="51"/>
      <c r="D42" s="46"/>
      <c r="E42" s="29"/>
      <c r="F42" s="29" t="s">
        <v>98</v>
      </c>
      <c r="G42" s="29" t="s">
        <v>124</v>
      </c>
      <c r="H42" s="29" t="s">
        <v>106</v>
      </c>
      <c r="I42" s="46"/>
      <c r="J42" s="9" t="s">
        <v>57</v>
      </c>
    </row>
    <row r="43" spans="2:10" ht="16.5">
      <c r="B43" s="10" t="s">
        <v>7</v>
      </c>
      <c r="C43" s="51"/>
      <c r="D43" s="46"/>
      <c r="E43" s="29"/>
      <c r="F43" s="29" t="s">
        <v>42</v>
      </c>
      <c r="G43" s="29"/>
      <c r="H43" s="29" t="s">
        <v>107</v>
      </c>
      <c r="I43" s="46"/>
      <c r="J43" s="12" t="s">
        <v>121</v>
      </c>
    </row>
    <row r="44" spans="2:10" ht="16.5">
      <c r="B44" s="53" t="s">
        <v>93</v>
      </c>
      <c r="C44" s="51"/>
      <c r="D44" s="46"/>
      <c r="E44" s="29"/>
      <c r="F44" s="29" t="s">
        <v>99</v>
      </c>
      <c r="G44" s="29"/>
      <c r="H44" s="29"/>
      <c r="I44" s="46"/>
      <c r="J44" s="9" t="s">
        <v>58</v>
      </c>
    </row>
    <row r="45" spans="2:10" ht="16.5">
      <c r="B45" s="53"/>
      <c r="C45" s="52"/>
      <c r="D45" s="46"/>
      <c r="E45" s="29"/>
      <c r="F45" s="29" t="s">
        <v>100</v>
      </c>
      <c r="G45" s="29"/>
      <c r="H45" s="29"/>
      <c r="I45" s="46"/>
      <c r="J45" s="12" t="s">
        <v>122</v>
      </c>
    </row>
    <row r="46" spans="2:10" ht="16.5">
      <c r="B46" s="54"/>
      <c r="C46" s="14"/>
      <c r="D46" s="46"/>
      <c r="E46" s="29"/>
      <c r="F46" s="29" t="s">
        <v>101</v>
      </c>
      <c r="G46" s="29"/>
      <c r="H46" s="29"/>
      <c r="I46" s="46"/>
      <c r="J46" s="9" t="s">
        <v>35</v>
      </c>
    </row>
    <row r="47" spans="2:10" ht="16.5">
      <c r="B47" s="13" t="s">
        <v>68</v>
      </c>
      <c r="C47" s="24"/>
      <c r="D47" s="46"/>
      <c r="E47" s="29"/>
      <c r="F47" s="29"/>
      <c r="G47" s="29"/>
      <c r="H47" s="29"/>
      <c r="I47" s="46"/>
      <c r="J47" s="12" t="s">
        <v>123</v>
      </c>
    </row>
    <row r="48" spans="2:10" ht="17.25" thickBot="1">
      <c r="B48" s="26">
        <v>110</v>
      </c>
      <c r="C48" s="20"/>
      <c r="D48" s="55"/>
      <c r="E48" s="30"/>
      <c r="F48" s="30"/>
      <c r="G48" s="30"/>
      <c r="H48" s="30"/>
      <c r="I48" s="55"/>
      <c r="J48" s="21"/>
    </row>
    <row r="49" spans="3:10" ht="21.75" customHeight="1">
      <c r="C49" s="1"/>
      <c r="F49" s="48" t="s">
        <v>29</v>
      </c>
      <c r="G49" s="48"/>
      <c r="H49" s="48"/>
      <c r="I49" s="48"/>
      <c r="J49" s="48"/>
    </row>
    <row r="50" spans="2:8" ht="16.5">
      <c r="B50" s="19" t="s">
        <v>25</v>
      </c>
      <c r="D50" s="1"/>
      <c r="E50" s="1"/>
      <c r="F50" s="1" t="s">
        <v>26</v>
      </c>
      <c r="H50" s="19" t="s">
        <v>27</v>
      </c>
    </row>
  </sheetData>
  <sheetProtection/>
  <mergeCells count="22">
    <mergeCell ref="B35:B37"/>
    <mergeCell ref="B44:B46"/>
    <mergeCell ref="I13:I21"/>
    <mergeCell ref="B26:B28"/>
    <mergeCell ref="C31:C36"/>
    <mergeCell ref="C40:C45"/>
    <mergeCell ref="D40:D48"/>
    <mergeCell ref="I40:I48"/>
    <mergeCell ref="F49:J49"/>
    <mergeCell ref="B1:J1"/>
    <mergeCell ref="C4:C9"/>
    <mergeCell ref="C13:C18"/>
    <mergeCell ref="C22:C27"/>
    <mergeCell ref="D4:D12"/>
    <mergeCell ref="I4:I12"/>
    <mergeCell ref="D13:D21"/>
    <mergeCell ref="B8:B10"/>
    <mergeCell ref="B17:B19"/>
    <mergeCell ref="D22:D30"/>
    <mergeCell ref="I22:I30"/>
    <mergeCell ref="D31:D39"/>
    <mergeCell ref="I31:I3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B2" sqref="B2:N2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57" t="str">
        <f>SUBSTITUTE('三菜'!B1,"食譜設計","意見調查表")</f>
        <v>彰化縣大城鄉美豐國民小學 103學年度第二學期第9週午餐意見調查表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ht="16.5">
      <c r="B3" s="58" t="s">
        <v>21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2:14" ht="16.5">
      <c r="B4" s="59" t="s">
        <v>0</v>
      </c>
      <c r="C4" s="59" t="s">
        <v>1</v>
      </c>
      <c r="D4" s="59" t="s">
        <v>13</v>
      </c>
      <c r="E4" s="56" t="s">
        <v>22</v>
      </c>
      <c r="F4" s="56"/>
      <c r="G4" s="56"/>
      <c r="H4" s="56" t="s">
        <v>14</v>
      </c>
      <c r="I4" s="56"/>
      <c r="J4" s="56"/>
      <c r="K4" s="56" t="s">
        <v>23</v>
      </c>
      <c r="L4" s="56"/>
      <c r="M4" s="56"/>
      <c r="N4" s="60" t="s">
        <v>24</v>
      </c>
    </row>
    <row r="5" spans="2:14" ht="16.5">
      <c r="B5" s="59"/>
      <c r="C5" s="59"/>
      <c r="D5" s="59"/>
      <c r="E5" s="34" t="s">
        <v>15</v>
      </c>
      <c r="F5" s="34" t="s">
        <v>16</v>
      </c>
      <c r="G5" s="34" t="s">
        <v>17</v>
      </c>
      <c r="H5" s="34" t="s">
        <v>18</v>
      </c>
      <c r="I5" s="34" t="s">
        <v>19</v>
      </c>
      <c r="J5" s="34" t="s">
        <v>20</v>
      </c>
      <c r="K5" s="34" t="s">
        <v>15</v>
      </c>
      <c r="L5" s="34" t="s">
        <v>16</v>
      </c>
      <c r="M5" s="34" t="s">
        <v>17</v>
      </c>
      <c r="N5" s="61"/>
    </row>
    <row r="6" spans="2:14" ht="16.5">
      <c r="B6" s="35">
        <f>IF('三菜'!B4&lt;&gt;"",'三菜'!B4,"")</f>
      </c>
      <c r="C6" s="69">
        <f>RIGHT(IF('三菜'!B8&lt;&gt;"",'三菜'!B8,""),1)</f>
      </c>
      <c r="D6" s="36">
        <f>IF('三菜'!D4&gt;"",'三菜'!D4,"")</f>
      </c>
      <c r="E6" s="36"/>
      <c r="F6" s="36"/>
      <c r="G6" s="36"/>
      <c r="H6" s="36"/>
      <c r="I6" s="36"/>
      <c r="J6" s="36"/>
      <c r="K6" s="36"/>
      <c r="L6" s="36"/>
      <c r="M6" s="36"/>
      <c r="N6" s="65"/>
    </row>
    <row r="7" spans="2:14" ht="16.5">
      <c r="B7" s="37" t="s">
        <v>6</v>
      </c>
      <c r="C7" s="63"/>
      <c r="D7" s="36">
        <f>IF('三菜'!E4&gt;"",'三菜'!E4,"")</f>
      </c>
      <c r="E7" s="36"/>
      <c r="F7" s="36"/>
      <c r="G7" s="36"/>
      <c r="H7" s="36"/>
      <c r="I7" s="36"/>
      <c r="J7" s="36"/>
      <c r="K7" s="36"/>
      <c r="L7" s="36"/>
      <c r="M7" s="36"/>
      <c r="N7" s="66"/>
    </row>
    <row r="8" spans="2:14" ht="16.5">
      <c r="B8" s="37">
        <f>IF('三菜'!B6&lt;&gt;"",'三菜'!B6,"")</f>
      </c>
      <c r="C8" s="63"/>
      <c r="D8" s="36">
        <f>IF('三菜'!F4&gt;"",'三菜'!F4,"")</f>
      </c>
      <c r="E8" s="36"/>
      <c r="F8" s="36"/>
      <c r="G8" s="36"/>
      <c r="H8" s="36"/>
      <c r="I8" s="36"/>
      <c r="J8" s="36"/>
      <c r="K8" s="36"/>
      <c r="L8" s="36"/>
      <c r="M8" s="36"/>
      <c r="N8" s="66"/>
    </row>
    <row r="9" spans="2:14" ht="16.5">
      <c r="B9" s="37" t="s">
        <v>7</v>
      </c>
      <c r="C9" s="63"/>
      <c r="D9" s="36">
        <f>IF('三菜'!G4&gt;"",'三菜'!G4,"")</f>
      </c>
      <c r="E9" s="36"/>
      <c r="F9" s="36"/>
      <c r="G9" s="36"/>
      <c r="H9" s="36"/>
      <c r="I9" s="36"/>
      <c r="J9" s="36"/>
      <c r="K9" s="36"/>
      <c r="L9" s="36"/>
      <c r="M9" s="36"/>
      <c r="N9" s="66"/>
    </row>
    <row r="10" spans="2:14" ht="16.5">
      <c r="B10" s="38"/>
      <c r="C10" s="63"/>
      <c r="D10" s="36">
        <f>IF('三菜'!H4&gt;"",'三菜'!H4,"")</f>
      </c>
      <c r="E10" s="36"/>
      <c r="F10" s="36"/>
      <c r="G10" s="36"/>
      <c r="H10" s="36"/>
      <c r="I10" s="36"/>
      <c r="J10" s="36"/>
      <c r="K10" s="36"/>
      <c r="L10" s="36"/>
      <c r="M10" s="36"/>
      <c r="N10" s="66"/>
    </row>
    <row r="11" spans="2:14" ht="17.25" thickBot="1">
      <c r="B11" s="39"/>
      <c r="C11" s="64"/>
      <c r="D11" s="40">
        <f>IF('三菜'!I4&gt;"",'三菜'!I4,"")</f>
      </c>
      <c r="E11" s="40"/>
      <c r="F11" s="40"/>
      <c r="G11" s="40"/>
      <c r="H11" s="40"/>
      <c r="I11" s="40"/>
      <c r="J11" s="40"/>
      <c r="K11" s="40"/>
      <c r="L11" s="40"/>
      <c r="M11" s="40"/>
      <c r="N11" s="67"/>
    </row>
    <row r="12" spans="2:14" ht="16.5">
      <c r="B12" s="41">
        <f>IF('三菜'!B13&lt;&gt;"",'三菜'!B13,"")</f>
        <v>4</v>
      </c>
      <c r="C12" s="62" t="str">
        <f>RIGHT(IF('三菜'!B17&lt;&gt;"",'三菜'!B17,""),1)</f>
        <v>二</v>
      </c>
      <c r="D12" s="42" t="str">
        <f>IF('三菜'!D13&gt;"",'三菜'!D13,"")</f>
        <v>糙米飯</v>
      </c>
      <c r="E12" s="43"/>
      <c r="F12" s="43"/>
      <c r="G12" s="43"/>
      <c r="H12" s="43"/>
      <c r="I12" s="43"/>
      <c r="J12" s="43"/>
      <c r="K12" s="43"/>
      <c r="L12" s="43"/>
      <c r="M12" s="43"/>
      <c r="N12" s="68"/>
    </row>
    <row r="13" spans="2:14" ht="16.5">
      <c r="B13" s="37" t="s">
        <v>6</v>
      </c>
      <c r="C13" s="63"/>
      <c r="D13" s="36" t="str">
        <f>IF('三菜'!E13&gt;"",'三菜'!E13,"")</f>
        <v>蜜汁雞腿</v>
      </c>
      <c r="E13" s="36"/>
      <c r="F13" s="36"/>
      <c r="G13" s="36"/>
      <c r="H13" s="36"/>
      <c r="I13" s="36"/>
      <c r="J13" s="36"/>
      <c r="K13" s="36"/>
      <c r="L13" s="36"/>
      <c r="M13" s="36"/>
      <c r="N13" s="66"/>
    </row>
    <row r="14" spans="2:14" ht="16.5">
      <c r="B14" s="37">
        <f>IF('三菜'!B15&lt;&gt;"",'三菜'!B15,"")</f>
        <v>7</v>
      </c>
      <c r="C14" s="63"/>
      <c r="D14" s="36" t="str">
        <f>IF('三菜'!F13&gt;"",'三菜'!F13,"")</f>
        <v>鮮芋繽紛</v>
      </c>
      <c r="E14" s="36"/>
      <c r="F14" s="36"/>
      <c r="G14" s="36"/>
      <c r="H14" s="36"/>
      <c r="I14" s="36"/>
      <c r="J14" s="36"/>
      <c r="K14" s="36"/>
      <c r="L14" s="36"/>
      <c r="M14" s="36"/>
      <c r="N14" s="66"/>
    </row>
    <row r="15" spans="2:14" ht="16.5">
      <c r="B15" s="37" t="s">
        <v>7</v>
      </c>
      <c r="C15" s="63"/>
      <c r="D15" s="36" t="str">
        <f>IF('三菜'!G13&gt;"",'三菜'!G13,"")</f>
        <v>蒜香青江菜</v>
      </c>
      <c r="E15" s="36"/>
      <c r="F15" s="36"/>
      <c r="G15" s="36"/>
      <c r="H15" s="36"/>
      <c r="I15" s="36"/>
      <c r="J15" s="36"/>
      <c r="K15" s="36"/>
      <c r="L15" s="36"/>
      <c r="M15" s="36"/>
      <c r="N15" s="66"/>
    </row>
    <row r="16" spans="2:14" ht="16.5">
      <c r="B16" s="38"/>
      <c r="C16" s="63"/>
      <c r="D16" s="36" t="str">
        <f>IF('三菜'!H13&gt;"",'三菜'!H13,"")</f>
        <v>茶壺湯</v>
      </c>
      <c r="E16" s="36"/>
      <c r="F16" s="36"/>
      <c r="G16" s="36"/>
      <c r="H16" s="36"/>
      <c r="I16" s="36"/>
      <c r="J16" s="36"/>
      <c r="K16" s="36"/>
      <c r="L16" s="36"/>
      <c r="M16" s="36"/>
      <c r="N16" s="66"/>
    </row>
    <row r="17" spans="2:14" ht="17.25" thickBot="1">
      <c r="B17" s="39"/>
      <c r="C17" s="64"/>
      <c r="D17" s="40">
        <f>IF('三菜'!I13&gt;"",'三菜'!I13,"")</f>
      </c>
      <c r="E17" s="40"/>
      <c r="F17" s="40"/>
      <c r="G17" s="40"/>
      <c r="H17" s="40"/>
      <c r="I17" s="40"/>
      <c r="J17" s="40"/>
      <c r="K17" s="40"/>
      <c r="L17" s="40"/>
      <c r="M17" s="40"/>
      <c r="N17" s="67"/>
    </row>
    <row r="18" spans="2:14" ht="16.5">
      <c r="B18" s="37">
        <f>IF('三菜'!B22&lt;&gt;"",'三菜'!B22,"")</f>
        <v>4</v>
      </c>
      <c r="C18" s="63" t="str">
        <f>RIGHT(IF('三菜'!B26&lt;&gt;"",'三菜'!B26,""),1)</f>
        <v>三</v>
      </c>
      <c r="D18" s="42" t="str">
        <f>IF('三菜'!D22&gt;"",'三菜'!D22,"")</f>
        <v>義大利麵</v>
      </c>
      <c r="E18" s="42"/>
      <c r="F18" s="42"/>
      <c r="G18" s="42"/>
      <c r="H18" s="42"/>
      <c r="I18" s="42"/>
      <c r="J18" s="42"/>
      <c r="K18" s="42"/>
      <c r="L18" s="42"/>
      <c r="M18" s="42"/>
      <c r="N18" s="66"/>
    </row>
    <row r="19" spans="2:14" ht="16.5">
      <c r="B19" s="37" t="s">
        <v>6</v>
      </c>
      <c r="C19" s="63"/>
      <c r="D19" s="36" t="str">
        <f>IF('三菜'!E22&gt;"",'三菜'!E22,"")</f>
        <v>茄汁肉醬麵</v>
      </c>
      <c r="E19" s="36"/>
      <c r="F19" s="36"/>
      <c r="G19" s="36"/>
      <c r="H19" s="36"/>
      <c r="I19" s="36"/>
      <c r="J19" s="36"/>
      <c r="K19" s="36"/>
      <c r="L19" s="36"/>
      <c r="M19" s="36"/>
      <c r="N19" s="66"/>
    </row>
    <row r="20" spans="2:14" ht="16.5">
      <c r="B20" s="37">
        <f>IF('三菜'!B24&lt;&gt;"",'三菜'!B24,"")</f>
        <v>8</v>
      </c>
      <c r="C20" s="63"/>
      <c r="D20" s="36" t="str">
        <f>IF('三菜'!F22&gt;"",'三菜'!F22,"")</f>
        <v>麥克雞塊*2</v>
      </c>
      <c r="E20" s="36"/>
      <c r="F20" s="36"/>
      <c r="G20" s="36"/>
      <c r="H20" s="36"/>
      <c r="I20" s="36"/>
      <c r="J20" s="36"/>
      <c r="K20" s="36"/>
      <c r="L20" s="36"/>
      <c r="M20" s="36"/>
      <c r="N20" s="66"/>
    </row>
    <row r="21" spans="2:14" ht="16.5">
      <c r="B21" s="37" t="s">
        <v>7</v>
      </c>
      <c r="C21" s="63"/>
      <c r="D21" s="36">
        <f>IF('三菜'!G22&gt;"",'三菜'!G22,"")</f>
      </c>
      <c r="E21" s="36"/>
      <c r="F21" s="36"/>
      <c r="G21" s="36"/>
      <c r="H21" s="36"/>
      <c r="I21" s="36"/>
      <c r="J21" s="36"/>
      <c r="K21" s="36"/>
      <c r="L21" s="36"/>
      <c r="M21" s="36"/>
      <c r="N21" s="66"/>
    </row>
    <row r="22" spans="2:14" ht="16.5">
      <c r="B22" s="38"/>
      <c r="C22" s="63"/>
      <c r="D22" s="36" t="str">
        <f>IF('三菜'!H22&gt;"",'三菜'!H22,"")</f>
        <v>南瓜濃湯</v>
      </c>
      <c r="E22" s="36"/>
      <c r="F22" s="36"/>
      <c r="G22" s="36"/>
      <c r="H22" s="36"/>
      <c r="I22" s="36"/>
      <c r="J22" s="36"/>
      <c r="K22" s="36"/>
      <c r="L22" s="36"/>
      <c r="M22" s="36"/>
      <c r="N22" s="66"/>
    </row>
    <row r="23" spans="2:14" ht="17.25" thickBot="1">
      <c r="B23" s="38"/>
      <c r="C23" s="63"/>
      <c r="D23" s="40" t="str">
        <f>IF('三菜'!I22&gt;"",'三菜'!I22,"")</f>
        <v>當季水果</v>
      </c>
      <c r="E23" s="44"/>
      <c r="F23" s="44"/>
      <c r="G23" s="44"/>
      <c r="H23" s="44"/>
      <c r="I23" s="44"/>
      <c r="J23" s="44"/>
      <c r="K23" s="44"/>
      <c r="L23" s="44"/>
      <c r="M23" s="44"/>
      <c r="N23" s="66"/>
    </row>
    <row r="24" spans="2:14" ht="16.5">
      <c r="B24" s="41">
        <f>IF('三菜'!B31&lt;&gt;"",'三菜'!B31,"")</f>
        <v>4</v>
      </c>
      <c r="C24" s="62" t="str">
        <f>RIGHT(IF('三菜'!B35&lt;&gt;"",'三菜'!B35,""),1)</f>
        <v>四</v>
      </c>
      <c r="D24" s="42" t="str">
        <f>IF('三菜'!D31&gt;"",'三菜'!D31,"")</f>
        <v>糙米飯</v>
      </c>
      <c r="E24" s="43"/>
      <c r="F24" s="43"/>
      <c r="G24" s="43"/>
      <c r="H24" s="43"/>
      <c r="I24" s="43"/>
      <c r="J24" s="43"/>
      <c r="K24" s="43"/>
      <c r="L24" s="43"/>
      <c r="M24" s="43"/>
      <c r="N24" s="68"/>
    </row>
    <row r="25" spans="2:14" ht="16.5">
      <c r="B25" s="37" t="s">
        <v>6</v>
      </c>
      <c r="C25" s="63"/>
      <c r="D25" s="36" t="str">
        <f>IF('三菜'!E31&gt;"",'三菜'!E31,"")</f>
        <v>黑胡椒豬柳</v>
      </c>
      <c r="E25" s="36"/>
      <c r="F25" s="36"/>
      <c r="G25" s="36"/>
      <c r="H25" s="36"/>
      <c r="I25" s="36"/>
      <c r="J25" s="36"/>
      <c r="K25" s="36"/>
      <c r="L25" s="36"/>
      <c r="M25" s="36"/>
      <c r="N25" s="66"/>
    </row>
    <row r="26" spans="2:14" ht="16.5">
      <c r="B26" s="37">
        <f>IF('三菜'!B33&lt;&gt;"",'三菜'!B33,"")</f>
        <v>9</v>
      </c>
      <c r="C26" s="63"/>
      <c r="D26" s="36" t="str">
        <f>IF('三菜'!F31&gt;"",'三菜'!F31,"")</f>
        <v>麻婆豆腐</v>
      </c>
      <c r="E26" s="36"/>
      <c r="F26" s="36"/>
      <c r="G26" s="36"/>
      <c r="H26" s="36"/>
      <c r="I26" s="36"/>
      <c r="J26" s="36"/>
      <c r="K26" s="36"/>
      <c r="L26" s="36"/>
      <c r="M26" s="36"/>
      <c r="N26" s="66"/>
    </row>
    <row r="27" spans="2:14" ht="16.5">
      <c r="B27" s="37" t="s">
        <v>7</v>
      </c>
      <c r="C27" s="63"/>
      <c r="D27" s="36" t="str">
        <f>IF('三菜'!G31&gt;"",'三菜'!G31,"")</f>
        <v>蒜香蚵白菜</v>
      </c>
      <c r="E27" s="36"/>
      <c r="F27" s="36"/>
      <c r="G27" s="36"/>
      <c r="H27" s="36"/>
      <c r="I27" s="36"/>
      <c r="J27" s="36"/>
      <c r="K27" s="36"/>
      <c r="L27" s="36"/>
      <c r="M27" s="36"/>
      <c r="N27" s="66"/>
    </row>
    <row r="28" spans="2:14" ht="16.5">
      <c r="B28" s="38"/>
      <c r="C28" s="63"/>
      <c r="D28" s="36" t="str">
        <f>IF('三菜'!H31&gt;"",'三菜'!H31,"")</f>
        <v>酸菜豬血湯</v>
      </c>
      <c r="E28" s="36"/>
      <c r="F28" s="36"/>
      <c r="G28" s="36"/>
      <c r="H28" s="36"/>
      <c r="I28" s="36"/>
      <c r="J28" s="36"/>
      <c r="K28" s="36"/>
      <c r="L28" s="36"/>
      <c r="M28" s="36"/>
      <c r="N28" s="66"/>
    </row>
    <row r="29" spans="2:14" ht="17.25" thickBot="1">
      <c r="B29" s="39"/>
      <c r="C29" s="64"/>
      <c r="D29" s="40">
        <f>IF('三菜'!I31&gt;"",'三菜'!I31,"")</f>
      </c>
      <c r="E29" s="40"/>
      <c r="F29" s="40"/>
      <c r="G29" s="40"/>
      <c r="H29" s="40"/>
      <c r="I29" s="40"/>
      <c r="J29" s="40"/>
      <c r="K29" s="40"/>
      <c r="L29" s="40"/>
      <c r="M29" s="40"/>
      <c r="N29" s="67"/>
    </row>
    <row r="30" spans="2:14" ht="16.5">
      <c r="B30" s="41">
        <f>IF('三菜'!B40&lt;&gt;"",'三菜'!B40,"")</f>
        <v>4</v>
      </c>
      <c r="C30" s="62" t="str">
        <f>RIGHT(IF('三菜'!B44&lt;&gt;"",'三菜'!B44,""),1)</f>
        <v>五</v>
      </c>
      <c r="D30" s="42" t="str">
        <f>IF('三菜'!D40&gt;"",'三菜'!D40,"")</f>
        <v>糙米飯</v>
      </c>
      <c r="E30" s="43"/>
      <c r="F30" s="43"/>
      <c r="G30" s="43"/>
      <c r="H30" s="43"/>
      <c r="I30" s="43"/>
      <c r="J30" s="43"/>
      <c r="K30" s="43"/>
      <c r="L30" s="43"/>
      <c r="M30" s="43"/>
      <c r="N30" s="68"/>
    </row>
    <row r="31" spans="2:14" ht="16.5">
      <c r="B31" s="37" t="s">
        <v>6</v>
      </c>
      <c r="C31" s="63"/>
      <c r="D31" s="36" t="str">
        <f>IF('三菜'!E40&gt;"",'三菜'!E40,"")</f>
        <v>檸檬鮭魚排</v>
      </c>
      <c r="E31" s="36"/>
      <c r="F31" s="36"/>
      <c r="G31" s="36"/>
      <c r="H31" s="36"/>
      <c r="I31" s="36"/>
      <c r="J31" s="36"/>
      <c r="K31" s="36"/>
      <c r="L31" s="36"/>
      <c r="M31" s="36"/>
      <c r="N31" s="66"/>
    </row>
    <row r="32" spans="2:14" ht="16.5">
      <c r="B32" s="37">
        <f>IF('三菜'!B42&lt;&gt;"",'三菜'!B42,"")</f>
        <v>10</v>
      </c>
      <c r="C32" s="63"/>
      <c r="D32" s="36" t="str">
        <f>IF('三菜'!F40&gt;"",'三菜'!F40,"")</f>
        <v>蒲瓜肉片</v>
      </c>
      <c r="E32" s="36"/>
      <c r="F32" s="36"/>
      <c r="G32" s="36"/>
      <c r="H32" s="36"/>
      <c r="I32" s="36"/>
      <c r="J32" s="36"/>
      <c r="K32" s="36"/>
      <c r="L32" s="36"/>
      <c r="M32" s="36"/>
      <c r="N32" s="66"/>
    </row>
    <row r="33" spans="2:14" ht="16.5">
      <c r="B33" s="37" t="s">
        <v>7</v>
      </c>
      <c r="C33" s="63"/>
      <c r="D33" s="36" t="str">
        <f>IF('三菜'!G40&gt;"",'三菜'!G40,"")</f>
        <v>脆炒菠菜</v>
      </c>
      <c r="E33" s="36"/>
      <c r="F33" s="36"/>
      <c r="G33" s="36"/>
      <c r="H33" s="36"/>
      <c r="I33" s="36"/>
      <c r="J33" s="36"/>
      <c r="K33" s="36"/>
      <c r="L33" s="36"/>
      <c r="M33" s="36"/>
      <c r="N33" s="66"/>
    </row>
    <row r="34" spans="2:14" ht="16.5">
      <c r="B34" s="38"/>
      <c r="C34" s="63"/>
      <c r="D34" s="36" t="str">
        <f>IF('三菜'!H40&gt;"",'三菜'!H40,"")</f>
        <v>刺瓜排骨湯</v>
      </c>
      <c r="E34" s="36"/>
      <c r="F34" s="36"/>
      <c r="G34" s="36"/>
      <c r="H34" s="36"/>
      <c r="I34" s="36"/>
      <c r="J34" s="36"/>
      <c r="K34" s="36"/>
      <c r="L34" s="36"/>
      <c r="M34" s="36"/>
      <c r="N34" s="66"/>
    </row>
    <row r="35" spans="2:14" ht="17.25" thickBot="1">
      <c r="B35" s="39"/>
      <c r="C35" s="64"/>
      <c r="D35" s="40">
        <f>IF('三菜'!I40&gt;"",'三菜'!I40,"")</f>
      </c>
      <c r="E35" s="40"/>
      <c r="F35" s="40"/>
      <c r="G35" s="40"/>
      <c r="H35" s="40"/>
      <c r="I35" s="40"/>
      <c r="J35" s="40"/>
      <c r="K35" s="40"/>
      <c r="L35" s="40"/>
      <c r="M35" s="40"/>
      <c r="N35" s="67"/>
    </row>
    <row r="37" ht="16.5">
      <c r="B37" t="s">
        <v>11</v>
      </c>
    </row>
    <row r="38" ht="16.5">
      <c r="B38" t="s">
        <v>12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Master</cp:lastModifiedBy>
  <cp:lastPrinted>2009-03-30T06:51:39Z</cp:lastPrinted>
  <dcterms:created xsi:type="dcterms:W3CDTF">2003-03-13T12:56:25Z</dcterms:created>
  <dcterms:modified xsi:type="dcterms:W3CDTF">2015-03-31T06:51:50Z</dcterms:modified>
  <cp:category/>
  <cp:version/>
  <cp:contentType/>
  <cp:contentStatus/>
</cp:coreProperties>
</file>